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9425" windowHeight="11025"/>
  </bookViews>
  <sheets>
    <sheet name="Systeme" sheetId="2" r:id="rId1"/>
    <sheet name="Dichtheit" sheetId="5" r:id="rId2"/>
    <sheet name="Einstellungen" sheetId="6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5" l="1"/>
  <c r="C27" i="5"/>
  <c r="H27" i="5" l="1"/>
  <c r="Q27" i="5"/>
  <c r="A23" i="5"/>
  <c r="A24" i="5" s="1"/>
  <c r="A25" i="5" s="1"/>
  <c r="A26" i="5" s="1"/>
  <c r="Q71" i="2"/>
  <c r="P71" i="2"/>
  <c r="O71" i="2"/>
  <c r="Q70" i="2"/>
  <c r="P70" i="2"/>
  <c r="O70" i="2"/>
  <c r="Q69" i="2"/>
  <c r="P69" i="2"/>
  <c r="O69" i="2"/>
  <c r="Q68" i="2"/>
  <c r="P68" i="2"/>
  <c r="O68" i="2"/>
  <c r="Q66" i="2"/>
  <c r="P66" i="2"/>
  <c r="O66" i="2"/>
  <c r="Q65" i="2"/>
  <c r="P65" i="2"/>
  <c r="O65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5" i="2"/>
  <c r="L65" i="2"/>
  <c r="K65" i="2"/>
  <c r="I65" i="2"/>
  <c r="G66" i="2"/>
  <c r="H66" i="2"/>
  <c r="I66" i="2"/>
  <c r="H65" i="2"/>
  <c r="G65" i="2"/>
  <c r="S65" i="2" s="1"/>
  <c r="I69" i="2"/>
  <c r="I70" i="2"/>
  <c r="I71" i="2"/>
  <c r="H69" i="2"/>
  <c r="H70" i="2"/>
  <c r="H71" i="2"/>
  <c r="H68" i="2"/>
  <c r="I68" i="2"/>
  <c r="G69" i="2"/>
  <c r="G70" i="2"/>
  <c r="G71" i="2"/>
  <c r="G68" i="2"/>
  <c r="Q64" i="2"/>
  <c r="P64" i="2"/>
  <c r="O64" i="2"/>
  <c r="M64" i="2"/>
  <c r="L64" i="2"/>
  <c r="K64" i="2"/>
  <c r="I64" i="2"/>
  <c r="H64" i="2"/>
  <c r="G64" i="2"/>
  <c r="U63" i="2"/>
  <c r="T63" i="2"/>
  <c r="S63" i="2"/>
  <c r="R63" i="2"/>
  <c r="N63" i="2"/>
  <c r="J63" i="2"/>
  <c r="U62" i="2"/>
  <c r="T62" i="2"/>
  <c r="S62" i="2"/>
  <c r="R62" i="2"/>
  <c r="N62" i="2"/>
  <c r="J62" i="2"/>
  <c r="U61" i="2"/>
  <c r="T61" i="2"/>
  <c r="S61" i="2"/>
  <c r="R61" i="2"/>
  <c r="N61" i="2"/>
  <c r="J61" i="2"/>
  <c r="U60" i="2"/>
  <c r="T60" i="2"/>
  <c r="S60" i="2"/>
  <c r="R60" i="2"/>
  <c r="N60" i="2"/>
  <c r="J60" i="2"/>
  <c r="Q59" i="2"/>
  <c r="P59" i="2"/>
  <c r="O59" i="2"/>
  <c r="M59" i="2"/>
  <c r="L59" i="2"/>
  <c r="K59" i="2"/>
  <c r="I59" i="2"/>
  <c r="H59" i="2"/>
  <c r="G59" i="2"/>
  <c r="U58" i="2"/>
  <c r="T58" i="2"/>
  <c r="S58" i="2"/>
  <c r="R58" i="2"/>
  <c r="N58" i="2"/>
  <c r="J58" i="2"/>
  <c r="J59" i="2" s="1"/>
  <c r="U57" i="2"/>
  <c r="T57" i="2"/>
  <c r="S57" i="2"/>
  <c r="R57" i="2"/>
  <c r="N57" i="2"/>
  <c r="J57" i="2"/>
  <c r="Q56" i="2"/>
  <c r="P56" i="2"/>
  <c r="O56" i="2"/>
  <c r="M56" i="2"/>
  <c r="L56" i="2"/>
  <c r="K56" i="2"/>
  <c r="I56" i="2"/>
  <c r="H56" i="2"/>
  <c r="G56" i="2"/>
  <c r="U55" i="2"/>
  <c r="T55" i="2"/>
  <c r="S55" i="2"/>
  <c r="R55" i="2"/>
  <c r="N55" i="2"/>
  <c r="J55" i="2"/>
  <c r="U54" i="2"/>
  <c r="T54" i="2"/>
  <c r="S54" i="2"/>
  <c r="R54" i="2"/>
  <c r="N54" i="2"/>
  <c r="J54" i="2"/>
  <c r="U53" i="2"/>
  <c r="T53" i="2"/>
  <c r="S53" i="2"/>
  <c r="R53" i="2"/>
  <c r="N53" i="2"/>
  <c r="J53" i="2"/>
  <c r="U52" i="2"/>
  <c r="T52" i="2"/>
  <c r="S52" i="2"/>
  <c r="R52" i="2"/>
  <c r="N52" i="2"/>
  <c r="J52" i="2"/>
  <c r="Q51" i="2"/>
  <c r="P51" i="2"/>
  <c r="O51" i="2"/>
  <c r="M51" i="2"/>
  <c r="L51" i="2"/>
  <c r="K51" i="2"/>
  <c r="I51" i="2"/>
  <c r="H51" i="2"/>
  <c r="G51" i="2"/>
  <c r="U50" i="2"/>
  <c r="T50" i="2"/>
  <c r="S50" i="2"/>
  <c r="R50" i="2"/>
  <c r="N50" i="2"/>
  <c r="J50" i="2"/>
  <c r="U49" i="2"/>
  <c r="T49" i="2"/>
  <c r="S49" i="2"/>
  <c r="R49" i="2"/>
  <c r="N49" i="2"/>
  <c r="J49" i="2"/>
  <c r="Q48" i="2"/>
  <c r="P48" i="2"/>
  <c r="O48" i="2"/>
  <c r="M48" i="2"/>
  <c r="L48" i="2"/>
  <c r="K48" i="2"/>
  <c r="I48" i="2"/>
  <c r="H48" i="2"/>
  <c r="G48" i="2"/>
  <c r="U47" i="2"/>
  <c r="T47" i="2"/>
  <c r="S47" i="2"/>
  <c r="R47" i="2"/>
  <c r="N47" i="2"/>
  <c r="J47" i="2"/>
  <c r="U46" i="2"/>
  <c r="T46" i="2"/>
  <c r="S46" i="2"/>
  <c r="R46" i="2"/>
  <c r="N46" i="2"/>
  <c r="J46" i="2"/>
  <c r="U45" i="2"/>
  <c r="T45" i="2"/>
  <c r="S45" i="2"/>
  <c r="R45" i="2"/>
  <c r="N45" i="2"/>
  <c r="J45" i="2"/>
  <c r="U44" i="2"/>
  <c r="T44" i="2"/>
  <c r="S44" i="2"/>
  <c r="R44" i="2"/>
  <c r="N44" i="2"/>
  <c r="J44" i="2"/>
  <c r="Q43" i="2"/>
  <c r="P43" i="2"/>
  <c r="O43" i="2"/>
  <c r="M43" i="2"/>
  <c r="L43" i="2"/>
  <c r="K43" i="2"/>
  <c r="I43" i="2"/>
  <c r="H43" i="2"/>
  <c r="G43" i="2"/>
  <c r="U42" i="2"/>
  <c r="T42" i="2"/>
  <c r="S42" i="2"/>
  <c r="R42" i="2"/>
  <c r="N42" i="2"/>
  <c r="J42" i="2"/>
  <c r="U41" i="2"/>
  <c r="T41" i="2"/>
  <c r="S41" i="2"/>
  <c r="R41" i="2"/>
  <c r="N41" i="2"/>
  <c r="J41" i="2"/>
  <c r="A33" i="2"/>
  <c r="A41" i="2" s="1"/>
  <c r="A49" i="2" s="1"/>
  <c r="A57" i="2" s="1"/>
  <c r="Q40" i="2"/>
  <c r="P40" i="2"/>
  <c r="O40" i="2"/>
  <c r="M40" i="2"/>
  <c r="L40" i="2"/>
  <c r="K40" i="2"/>
  <c r="I40" i="2"/>
  <c r="H40" i="2"/>
  <c r="G40" i="2"/>
  <c r="U39" i="2"/>
  <c r="T39" i="2"/>
  <c r="S39" i="2"/>
  <c r="R39" i="2"/>
  <c r="N39" i="2"/>
  <c r="J39" i="2"/>
  <c r="U38" i="2"/>
  <c r="T38" i="2"/>
  <c r="S38" i="2"/>
  <c r="R38" i="2"/>
  <c r="N38" i="2"/>
  <c r="J38" i="2"/>
  <c r="U37" i="2"/>
  <c r="T37" i="2"/>
  <c r="S37" i="2"/>
  <c r="R37" i="2"/>
  <c r="N37" i="2"/>
  <c r="J37" i="2"/>
  <c r="U36" i="2"/>
  <c r="T36" i="2"/>
  <c r="S36" i="2"/>
  <c r="R36" i="2"/>
  <c r="N36" i="2"/>
  <c r="J36" i="2"/>
  <c r="Q35" i="2"/>
  <c r="P35" i="2"/>
  <c r="O35" i="2"/>
  <c r="M35" i="2"/>
  <c r="L35" i="2"/>
  <c r="K35" i="2"/>
  <c r="I35" i="2"/>
  <c r="H35" i="2"/>
  <c r="G35" i="2"/>
  <c r="U34" i="2"/>
  <c r="T34" i="2"/>
  <c r="S34" i="2"/>
  <c r="R34" i="2"/>
  <c r="N34" i="2"/>
  <c r="J34" i="2"/>
  <c r="U33" i="2"/>
  <c r="T33" i="2"/>
  <c r="S33" i="2"/>
  <c r="R33" i="2"/>
  <c r="N33" i="2"/>
  <c r="J33" i="2"/>
  <c r="Q32" i="2"/>
  <c r="P32" i="2"/>
  <c r="O32" i="2"/>
  <c r="M32" i="2"/>
  <c r="L32" i="2"/>
  <c r="K32" i="2"/>
  <c r="I32" i="2"/>
  <c r="H32" i="2"/>
  <c r="G32" i="2"/>
  <c r="U31" i="2"/>
  <c r="T31" i="2"/>
  <c r="S31" i="2"/>
  <c r="R31" i="2"/>
  <c r="N31" i="2"/>
  <c r="J31" i="2"/>
  <c r="U30" i="2"/>
  <c r="T30" i="2"/>
  <c r="S30" i="2"/>
  <c r="R30" i="2"/>
  <c r="N30" i="2"/>
  <c r="J30" i="2"/>
  <c r="U29" i="2"/>
  <c r="T29" i="2"/>
  <c r="S29" i="2"/>
  <c r="R29" i="2"/>
  <c r="N29" i="2"/>
  <c r="J29" i="2"/>
  <c r="U28" i="2"/>
  <c r="T28" i="2"/>
  <c r="S28" i="2"/>
  <c r="R28" i="2"/>
  <c r="N28" i="2"/>
  <c r="J28" i="2"/>
  <c r="Q27" i="2"/>
  <c r="P27" i="2"/>
  <c r="O27" i="2"/>
  <c r="M27" i="2"/>
  <c r="L27" i="2"/>
  <c r="K27" i="2"/>
  <c r="I27" i="2"/>
  <c r="H27" i="2"/>
  <c r="G27" i="2"/>
  <c r="U26" i="2"/>
  <c r="T26" i="2"/>
  <c r="S26" i="2"/>
  <c r="R26" i="2"/>
  <c r="N26" i="2"/>
  <c r="J26" i="2"/>
  <c r="U25" i="2"/>
  <c r="T25" i="2"/>
  <c r="S25" i="2"/>
  <c r="R25" i="2"/>
  <c r="N25" i="2"/>
  <c r="N27" i="2" s="1"/>
  <c r="J25" i="2"/>
  <c r="R27" i="2" l="1"/>
  <c r="V29" i="2"/>
  <c r="R68" i="2"/>
  <c r="N35" i="2"/>
  <c r="T51" i="2"/>
  <c r="V49" i="2"/>
  <c r="R51" i="2"/>
  <c r="V41" i="2"/>
  <c r="V33" i="2"/>
  <c r="N64" i="2"/>
  <c r="I67" i="2"/>
  <c r="N68" i="2"/>
  <c r="V63" i="2"/>
  <c r="V42" i="2"/>
  <c r="U64" i="2"/>
  <c r="V62" i="2"/>
  <c r="S59" i="2"/>
  <c r="V31" i="2"/>
  <c r="J32" i="2"/>
  <c r="S71" i="2"/>
  <c r="K72" i="2"/>
  <c r="V34" i="2"/>
  <c r="V28" i="2"/>
  <c r="R40" i="2"/>
  <c r="V39" i="2"/>
  <c r="N51" i="2"/>
  <c r="J27" i="2"/>
  <c r="V26" i="2"/>
  <c r="R32" i="2"/>
  <c r="R43" i="2"/>
  <c r="J70" i="2"/>
  <c r="U70" i="2"/>
  <c r="V53" i="2"/>
  <c r="S43" i="2"/>
  <c r="V30" i="2"/>
  <c r="U43" i="2"/>
  <c r="J56" i="2"/>
  <c r="S66" i="2"/>
  <c r="S67" i="2" s="1"/>
  <c r="J64" i="2"/>
  <c r="V44" i="2"/>
  <c r="V55" i="2"/>
  <c r="V25" i="2"/>
  <c r="V27" i="2" s="1"/>
  <c r="V37" i="2"/>
  <c r="N43" i="2"/>
  <c r="V47" i="2"/>
  <c r="J40" i="2"/>
  <c r="V54" i="2"/>
  <c r="N65" i="2"/>
  <c r="R35" i="2"/>
  <c r="V36" i="2"/>
  <c r="V46" i="2"/>
  <c r="S51" i="2"/>
  <c r="U51" i="2"/>
  <c r="U59" i="2"/>
  <c r="V61" i="2"/>
  <c r="N69" i="2"/>
  <c r="P72" i="2"/>
  <c r="V45" i="2"/>
  <c r="V60" i="2"/>
  <c r="N66" i="2"/>
  <c r="O67" i="2"/>
  <c r="U68" i="2"/>
  <c r="R71" i="2"/>
  <c r="J43" i="2"/>
  <c r="J48" i="2"/>
  <c r="V58" i="2"/>
  <c r="V59" i="2" s="1"/>
  <c r="S56" i="2"/>
  <c r="N48" i="2"/>
  <c r="R48" i="2"/>
  <c r="R59" i="2"/>
  <c r="R64" i="2"/>
  <c r="T64" i="2"/>
  <c r="H67" i="2"/>
  <c r="N70" i="2"/>
  <c r="R65" i="2"/>
  <c r="V38" i="2"/>
  <c r="V50" i="2"/>
  <c r="R56" i="2"/>
  <c r="L72" i="2"/>
  <c r="V57" i="2"/>
  <c r="S64" i="2"/>
  <c r="J68" i="2"/>
  <c r="Q67" i="2"/>
  <c r="R69" i="2"/>
  <c r="J71" i="2"/>
  <c r="K67" i="2"/>
  <c r="M72" i="2"/>
  <c r="R66" i="2"/>
  <c r="J35" i="2"/>
  <c r="T59" i="2"/>
  <c r="R70" i="2"/>
  <c r="P67" i="2"/>
  <c r="Q72" i="2"/>
  <c r="O72" i="2"/>
  <c r="S69" i="2"/>
  <c r="U69" i="2"/>
  <c r="T71" i="2"/>
  <c r="U65" i="2"/>
  <c r="M67" i="2"/>
  <c r="T70" i="2"/>
  <c r="N71" i="2"/>
  <c r="U66" i="2"/>
  <c r="T66" i="2"/>
  <c r="T69" i="2"/>
  <c r="T68" i="2"/>
  <c r="T65" i="2"/>
  <c r="L67" i="2"/>
  <c r="G67" i="2"/>
  <c r="J66" i="2"/>
  <c r="J65" i="2"/>
  <c r="I72" i="2"/>
  <c r="U71" i="2"/>
  <c r="J69" i="2"/>
  <c r="H72" i="2"/>
  <c r="S70" i="2"/>
  <c r="G72" i="2"/>
  <c r="S68" i="2"/>
  <c r="U40" i="2"/>
  <c r="T56" i="2"/>
  <c r="N59" i="2"/>
  <c r="U56" i="2"/>
  <c r="T43" i="2"/>
  <c r="N56" i="2"/>
  <c r="J51" i="2"/>
  <c r="S48" i="2"/>
  <c r="T48" i="2"/>
  <c r="V52" i="2"/>
  <c r="T35" i="2"/>
  <c r="U48" i="2"/>
  <c r="U27" i="2"/>
  <c r="T32" i="2"/>
  <c r="U35" i="2"/>
  <c r="S40" i="2"/>
  <c r="S35" i="2"/>
  <c r="T40" i="2"/>
  <c r="N40" i="2"/>
  <c r="S27" i="2"/>
  <c r="T27" i="2"/>
  <c r="U32" i="2"/>
  <c r="S32" i="2"/>
  <c r="N32" i="2"/>
  <c r="R72" i="2" l="1"/>
  <c r="V32" i="2"/>
  <c r="V43" i="2"/>
  <c r="V51" i="2"/>
  <c r="N67" i="2"/>
  <c r="V35" i="2"/>
  <c r="V68" i="2"/>
  <c r="V40" i="2"/>
  <c r="N72" i="2"/>
  <c r="V66" i="2"/>
  <c r="V56" i="2"/>
  <c r="R67" i="2"/>
  <c r="V64" i="2"/>
  <c r="V48" i="2"/>
  <c r="V70" i="2"/>
  <c r="J72" i="2"/>
  <c r="V71" i="2"/>
  <c r="V69" i="2"/>
  <c r="J67" i="2"/>
  <c r="T67" i="2"/>
  <c r="U67" i="2"/>
  <c r="T72" i="2"/>
  <c r="U72" i="2"/>
  <c r="V65" i="2"/>
  <c r="S72" i="2"/>
  <c r="V72" i="2" l="1"/>
  <c r="V67" i="2"/>
  <c r="S73" i="2" l="1"/>
  <c r="K73" i="2"/>
  <c r="O73" i="2"/>
  <c r="P73" i="2"/>
  <c r="L73" i="2"/>
  <c r="G73" i="2"/>
  <c r="Q73" i="2"/>
  <c r="M73" i="2"/>
  <c r="I73" i="2"/>
  <c r="H73" i="2"/>
  <c r="R73" i="2"/>
  <c r="N73" i="2" l="1"/>
  <c r="T73" i="2"/>
  <c r="V73" i="2"/>
  <c r="J73" i="2"/>
  <c r="U73" i="2"/>
  <c r="V74" i="2" l="1"/>
</calcChain>
</file>

<file path=xl/sharedStrings.xml><?xml version="1.0" encoding="utf-8"?>
<sst xmlns="http://schemas.openxmlformats.org/spreadsheetml/2006/main" count="200" uniqueCount="87">
  <si>
    <t>Straße:</t>
  </si>
  <si>
    <t>Berichtsjahr:</t>
  </si>
  <si>
    <t>Ort:</t>
  </si>
  <si>
    <t>Ohne Mangel</t>
  </si>
  <si>
    <t>Summe</t>
  </si>
  <si>
    <t>Gesamt</t>
  </si>
  <si>
    <t>Medizin</t>
  </si>
  <si>
    <t>Gesamtsumme:</t>
  </si>
  <si>
    <t>Summe aller Prüfungen (Erstprüfungen + Prüfungen nach einer wesentlichen Änderung + Wiederholungsprüfungen)</t>
  </si>
  <si>
    <t>Kontrolle:</t>
  </si>
  <si>
    <t>E-Mail:</t>
  </si>
  <si>
    <r>
      <t>SV-Organisation oder 
Einzelsachverständiger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</t>
    </r>
  </si>
  <si>
    <t>Jahresstatistik für Sachverständigen nach § 172 Abs. 1 Nr. 3 StrlSchG (Mängelstatistik geprüfter Systeme)</t>
  </si>
  <si>
    <t>D 1</t>
  </si>
  <si>
    <t>D 2</t>
  </si>
  <si>
    <t>Anlagen zur Erzeugung ionisierender Strahlung, die keiner Errichtungsgenehmigung bedürfen</t>
  </si>
  <si>
    <t>Bestrahlungsvorrichtungen für die Brachytherapie</t>
  </si>
  <si>
    <t>Summe medizinisch genutzter Systeme:</t>
  </si>
  <si>
    <t>E 1</t>
  </si>
  <si>
    <t>E 2</t>
  </si>
  <si>
    <t>E 3</t>
  </si>
  <si>
    <t>E 4</t>
  </si>
  <si>
    <t>Nichtmedizin</t>
  </si>
  <si>
    <t>Summe nicht medizinisch genutzter Systeme:</t>
  </si>
  <si>
    <t>Anlagen zur Erzeugung ionisierender Strahlung, die einer Errichtungsgenehmigung bedürfen</t>
  </si>
  <si>
    <t xml:space="preserve">Anlagen zur Erzeugung ionisierender Strahlung, 
ausgenommen E 1 </t>
  </si>
  <si>
    <t>Bestrahlungsvorrichtungen mit radioaktiven Quellen</t>
  </si>
  <si>
    <t>Geräte für die Gammaradiographie</t>
  </si>
  <si>
    <t>Erstprüfung nach §§ 13 Abs. 1 Nr. 6a 
und 17  Abs. 2 Nr. 1 StrlSchG</t>
  </si>
  <si>
    <t xml:space="preserve">Prüfung aufgrund einer wesentlichen Änderung nach §§ 13 Abs. 1 Nr. 6a und 17 Abs. 2 Nr. 1 StrlSchG </t>
  </si>
  <si>
    <t>Jahresstatistik für Sachverständigen nach § 172 Abs. 1 Nr. 4 StrlSchG (Statistik Dichtheitsprüfung)</t>
  </si>
  <si>
    <t>Telefon:</t>
  </si>
  <si>
    <t>Umschlossene radioaktive Stoffe</t>
  </si>
  <si>
    <t>Prüfung nach § 89 StrlSchV</t>
  </si>
  <si>
    <r>
      <t>Geräte geprüft in folgen-
dem Bundesland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:</t>
    </r>
  </si>
  <si>
    <t>sonstige Mängel</t>
  </si>
  <si>
    <t>von Spalte 1: Anzahl HRQ</t>
  </si>
  <si>
    <t>von Spalte 2: Anzahl und Nuklid undichter HRQ</t>
  </si>
  <si>
    <t xml:space="preserve">Wiederholungsprüfung 
nach § 88 Abs. 1 Nr. 1b StrlSchV </t>
  </si>
  <si>
    <t>Summe für Sachverständigen</t>
  </si>
  <si>
    <t>Name</t>
  </si>
  <si>
    <t>Nr.</t>
  </si>
  <si>
    <t>Max Mustermann</t>
  </si>
  <si>
    <t>prüfende Person bzw. Einzelsachverständiger</t>
  </si>
  <si>
    <r>
      <t>Bestimmungsbescheide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:</t>
    </r>
  </si>
  <si>
    <t>Bericht erstellt von:</t>
  </si>
  <si>
    <r>
      <t>schwere Mängel</t>
    </r>
    <r>
      <rPr>
        <vertAlign val="superscript"/>
        <sz val="8"/>
        <rFont val="Arial Narrow"/>
        <family val="2"/>
      </rPr>
      <t>4)</t>
    </r>
  </si>
  <si>
    <t>1a</t>
  </si>
  <si>
    <t>1b</t>
  </si>
  <si>
    <t>0a</t>
  </si>
  <si>
    <t>0b</t>
  </si>
  <si>
    <t>Summe Sachverständiger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</si>
  <si>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</si>
  <si>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</si>
  <si>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</si>
  <si>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</si>
  <si>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</si>
  <si>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</si>
  <si>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</si>
  <si>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</si>
  <si>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</si>
  <si>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</si>
  <si>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</si>
  <si>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</si>
  <si>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</si>
  <si>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Bayern</t>
  </si>
  <si>
    <t>Brandenburg</t>
  </si>
  <si>
    <t>Berlin</t>
  </si>
  <si>
    <t>Hamburg</t>
  </si>
  <si>
    <t>Bremen</t>
  </si>
  <si>
    <t>Sachsen</t>
  </si>
  <si>
    <t>Schleswig-Holstein</t>
  </si>
  <si>
    <t>Niedersachsen</t>
  </si>
  <si>
    <t>Nordrhein-Westfalen</t>
  </si>
  <si>
    <t>Sachsen-Anhalt</t>
  </si>
  <si>
    <t>Thüringen</t>
  </si>
  <si>
    <t>Mecklenburg-Vorpommern</t>
  </si>
  <si>
    <t>Hessen</t>
  </si>
  <si>
    <t>Saarland</t>
  </si>
  <si>
    <t>Baden-Württemberg</t>
  </si>
  <si>
    <t>Rheinland-Pfalz</t>
  </si>
  <si>
    <t>prüfende Person bzw. Einzelsach-verständiger</t>
  </si>
  <si>
    <t>Bereich</t>
  </si>
  <si>
    <t>Systeme nach Anlage 19, Teil I, Tabelle 2 StrlSchV</t>
  </si>
  <si>
    <t>Art der geprüften Systeme</t>
  </si>
  <si>
    <t>Gesamtzahl der auf Dichtheit geprüften umschlossenen radioaktiven Stoffe</t>
  </si>
  <si>
    <t>von Spalte 1: Anzahl und Nuklid der bei den Prüfungen als undicht ermittelten
umschlossenen radioaktiven Stoffe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</si>
</sst>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trike/>
      <sz val="8"/>
      <color rgb="FFFF0000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EE6E2"/>
        <bgColor indexed="64"/>
      </patternFill>
    </fill>
    <fill>
      <patternFill patternType="solid">
        <fgColor rgb="FFE1FCFF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44" xfId="0" applyNumberFormat="1" applyFont="1" applyFill="1" applyBorder="1" applyAlignment="1" applyProtection="1">
      <alignment horizontal="center" vertical="center"/>
      <protection locked="0"/>
    </xf>
    <xf numFmtId="1" fontId="1" fillId="2" borderId="36" xfId="0" applyNumberFormat="1" applyFont="1" applyFill="1" applyBorder="1" applyAlignment="1" applyProtection="1">
      <alignment horizontal="center" vertical="center"/>
      <protection locked="0"/>
    </xf>
    <xf numFmtId="1" fontId="1" fillId="2" borderId="37" xfId="0" applyNumberFormat="1" applyFont="1" applyFill="1" applyBorder="1" applyAlignment="1" applyProtection="1">
      <alignment horizontal="center" vertical="center"/>
      <protection locked="0"/>
    </xf>
    <xf numFmtId="1" fontId="1" fillId="2" borderId="46" xfId="0" applyNumberFormat="1" applyFont="1" applyFill="1" applyBorder="1" applyAlignment="1" applyProtection="1">
      <alignment horizontal="center" vertical="center"/>
      <protection locked="0"/>
    </xf>
    <xf numFmtId="1" fontId="1" fillId="2" borderId="45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</xf>
    <xf numFmtId="1" fontId="6" fillId="0" borderId="31" xfId="0" applyNumberFormat="1" applyFont="1" applyFill="1" applyBorder="1" applyAlignment="1" applyProtection="1">
      <alignment horizontal="center" vertical="center"/>
    </xf>
    <xf numFmtId="1" fontId="1" fillId="4" borderId="49" xfId="0" applyNumberFormat="1" applyFont="1" applyFill="1" applyBorder="1" applyAlignment="1" applyProtection="1">
      <alignment horizontal="center" vertical="center"/>
    </xf>
    <xf numFmtId="1" fontId="1" fillId="4" borderId="15" xfId="0" applyNumberFormat="1" applyFont="1" applyFill="1" applyBorder="1" applyAlignment="1" applyProtection="1">
      <alignment horizontal="center" vertical="center"/>
    </xf>
    <xf numFmtId="1" fontId="1" fillId="4" borderId="18" xfId="0" applyNumberFormat="1" applyFont="1" applyFill="1" applyBorder="1" applyAlignment="1" applyProtection="1">
      <alignment horizontal="center" vertical="center"/>
    </xf>
    <xf numFmtId="1" fontId="1" fillId="4" borderId="50" xfId="0" applyNumberFormat="1" applyFont="1" applyFill="1" applyBorder="1" applyAlignment="1" applyProtection="1">
      <alignment horizontal="center" vertical="center"/>
    </xf>
    <xf numFmtId="1" fontId="6" fillId="4" borderId="30" xfId="0" applyNumberFormat="1" applyFont="1" applyFill="1" applyBorder="1" applyAlignment="1" applyProtection="1">
      <alignment horizontal="center" vertical="center"/>
    </xf>
    <xf numFmtId="1" fontId="1" fillId="4" borderId="12" xfId="0" applyNumberFormat="1" applyFont="1" applyFill="1" applyBorder="1" applyAlignment="1" applyProtection="1">
      <alignment horizontal="center" vertical="center"/>
    </xf>
    <xf numFmtId="1" fontId="1" fillId="4" borderId="48" xfId="0" applyNumberFormat="1" applyFont="1" applyFill="1" applyBorder="1" applyAlignment="1" applyProtection="1">
      <alignment horizontal="center" vertical="center"/>
    </xf>
    <xf numFmtId="1" fontId="1" fillId="4" borderId="44" xfId="0" applyNumberFormat="1" applyFont="1" applyFill="1" applyBorder="1" applyAlignment="1" applyProtection="1">
      <alignment horizontal="center" vertical="center"/>
    </xf>
    <xf numFmtId="1" fontId="7" fillId="0" borderId="19" xfId="0" applyNumberFormat="1" applyFont="1" applyBorder="1" applyAlignment="1" applyProtection="1">
      <alignment horizontal="center" vertical="center"/>
    </xf>
    <xf numFmtId="1" fontId="7" fillId="0" borderId="42" xfId="0" applyNumberFormat="1" applyFont="1" applyBorder="1" applyAlignment="1" applyProtection="1">
      <alignment horizontal="center" vertical="center"/>
    </xf>
    <xf numFmtId="1" fontId="6" fillId="0" borderId="32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Border="1" applyAlignment="1" applyProtection="1">
      <alignment horizontal="center" vertical="center"/>
    </xf>
    <xf numFmtId="1" fontId="6" fillId="4" borderId="3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Protection="1"/>
    <xf numFmtId="0" fontId="11" fillId="0" borderId="0" xfId="0" applyFont="1" applyBorder="1" applyProtection="1"/>
    <xf numFmtId="1" fontId="1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left" vertical="top" wrapText="1"/>
    </xf>
    <xf numFmtId="0" fontId="1" fillId="0" borderId="6" xfId="0" applyFont="1" applyBorder="1" applyProtection="1"/>
    <xf numFmtId="0" fontId="1" fillId="0" borderId="7" xfId="0" applyFont="1" applyBorder="1" applyProtection="1"/>
    <xf numFmtId="0" fontId="5" fillId="0" borderId="0" xfId="0" applyFont="1" applyProtection="1"/>
    <xf numFmtId="0" fontId="6" fillId="0" borderId="22" xfId="0" applyFont="1" applyBorder="1" applyAlignment="1" applyProtection="1">
      <alignment horizontal="right" wrapText="1"/>
    </xf>
    <xf numFmtId="0" fontId="6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16" fillId="0" borderId="0" xfId="0" applyFont="1" applyProtection="1"/>
    <xf numFmtId="0" fontId="16" fillId="0" borderId="0" xfId="0" applyFont="1" applyBorder="1" applyProtection="1"/>
    <xf numFmtId="1" fontId="1" fillId="4" borderId="4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" fontId="1" fillId="0" borderId="45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" fontId="1" fillId="0" borderId="48" xfId="0" applyNumberFormat="1" applyFont="1" applyFill="1" applyBorder="1" applyAlignment="1" applyProtection="1">
      <alignment horizontal="center" vertical="center"/>
    </xf>
    <xf numFmtId="1" fontId="1" fillId="0" borderId="50" xfId="0" applyNumberFormat="1" applyFont="1" applyFill="1" applyBorder="1" applyAlignment="1" applyProtection="1">
      <alignment horizontal="center" vertical="center"/>
    </xf>
    <xf numFmtId="1" fontId="1" fillId="0" borderId="44" xfId="0" applyNumberFormat="1" applyFont="1" applyFill="1" applyBorder="1" applyAlignment="1" applyProtection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35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56" xfId="0" applyNumberFormat="1" applyFont="1" applyFill="1" applyBorder="1" applyAlignment="1" applyProtection="1">
      <alignment horizontal="center" vertical="center"/>
    </xf>
    <xf numFmtId="1" fontId="1" fillId="0" borderId="52" xfId="0" applyNumberFormat="1" applyFont="1" applyFill="1" applyBorder="1" applyAlignment="1" applyProtection="1">
      <alignment horizontal="center" vertical="center"/>
    </xf>
    <xf numFmtId="1" fontId="1" fillId="0" borderId="59" xfId="0" applyNumberFormat="1" applyFont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" fontId="6" fillId="0" borderId="61" xfId="0" applyNumberFormat="1" applyFont="1" applyFill="1" applyBorder="1" applyAlignment="1" applyProtection="1">
      <alignment horizontal="center" vertical="center"/>
    </xf>
    <xf numFmtId="1" fontId="1" fillId="0" borderId="62" xfId="0" applyNumberFormat="1" applyFont="1" applyBorder="1" applyAlignment="1" applyProtection="1">
      <alignment horizontal="center" vertical="center"/>
    </xf>
    <xf numFmtId="3" fontId="1" fillId="0" borderId="59" xfId="0" applyNumberFormat="1" applyFont="1" applyBorder="1" applyAlignment="1" applyProtection="1">
      <alignment horizontal="center" vertical="center"/>
    </xf>
    <xf numFmtId="3" fontId="1" fillId="0" borderId="63" xfId="0" applyNumberFormat="1" applyFont="1" applyBorder="1" applyAlignment="1" applyProtection="1">
      <alignment horizontal="center" vertical="center"/>
    </xf>
    <xf numFmtId="1" fontId="1" fillId="0" borderId="63" xfId="0" applyNumberFormat="1" applyFont="1" applyBorder="1" applyAlignment="1" applyProtection="1">
      <alignment horizontal="center" vertical="center"/>
    </xf>
    <xf numFmtId="1" fontId="7" fillId="0" borderId="64" xfId="0" applyNumberFormat="1" applyFont="1" applyBorder="1" applyAlignment="1" applyProtection="1">
      <alignment horizontal="center" vertical="center"/>
    </xf>
    <xf numFmtId="1" fontId="1" fillId="0" borderId="65" xfId="0" applyNumberFormat="1" applyFont="1" applyBorder="1" applyAlignment="1" applyProtection="1">
      <alignment horizontal="center" vertical="center"/>
    </xf>
    <xf numFmtId="3" fontId="1" fillId="0" borderId="60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left"/>
    </xf>
    <xf numFmtId="0" fontId="24" fillId="0" borderId="0" xfId="0" applyFont="1" applyProtection="1"/>
    <xf numFmtId="0" fontId="2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" fontId="1" fillId="2" borderId="34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 locked="0"/>
    </xf>
    <xf numFmtId="1" fontId="1" fillId="2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top"/>
    </xf>
    <xf numFmtId="0" fontId="6" fillId="0" borderId="23" xfId="0" applyFont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26" fillId="0" borderId="0" xfId="0" applyFont="1" applyProtection="1"/>
    <xf numFmtId="0" fontId="25" fillId="0" borderId="0" xfId="0" applyFont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vertical="center"/>
    </xf>
    <xf numFmtId="0" fontId="25" fillId="3" borderId="15" xfId="0" applyFont="1" applyFill="1" applyBorder="1" applyAlignment="1" applyProtection="1">
      <alignment horizontal="center" vertical="center" wrapText="1"/>
      <protection locked="0"/>
    </xf>
    <xf numFmtId="0" fontId="20" fillId="0" borderId="71" xfId="0" applyFont="1" applyBorder="1" applyAlignment="1" applyProtection="1">
      <alignment horizontal="center" vertical="center"/>
    </xf>
    <xf numFmtId="0" fontId="20" fillId="0" borderId="71" xfId="0" applyFont="1" applyBorder="1" applyAlignment="1" applyProtection="1">
      <alignment vertical="center"/>
    </xf>
    <xf numFmtId="0" fontId="13" fillId="0" borderId="72" xfId="0" applyFont="1" applyFill="1" applyBorder="1" applyAlignment="1" applyProtection="1">
      <alignment horizontal="center" vertical="center" wrapText="1"/>
    </xf>
    <xf numFmtId="0" fontId="22" fillId="0" borderId="71" xfId="0" applyFont="1" applyBorder="1" applyAlignment="1" applyProtection="1">
      <alignment horizontal="center" vertical="center"/>
    </xf>
    <xf numFmtId="0" fontId="0" fillId="0" borderId="0" xfId="0" applyFont="1" applyProtection="1"/>
    <xf numFmtId="0" fontId="6" fillId="0" borderId="9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0" fontId="3" fillId="0" borderId="78" xfId="0" applyFont="1" applyBorder="1" applyAlignment="1" applyProtection="1">
      <alignment horizontal="center"/>
    </xf>
    <xf numFmtId="0" fontId="10" fillId="0" borderId="0" xfId="0" applyFont="1" applyFill="1" applyAlignment="1" applyProtection="1">
      <alignment horizontal="left" vertical="center"/>
    </xf>
    <xf numFmtId="0" fontId="18" fillId="0" borderId="80" xfId="0" applyFont="1" applyBorder="1" applyAlignment="1" applyProtection="1">
      <alignment horizontal="center"/>
    </xf>
    <xf numFmtId="0" fontId="18" fillId="0" borderId="4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81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79" xfId="0" applyFont="1" applyBorder="1" applyAlignment="1" applyProtection="1">
      <alignment horizontal="center"/>
    </xf>
    <xf numFmtId="0" fontId="3" fillId="0" borderId="80" xfId="0" applyFont="1" applyBorder="1" applyAlignment="1" applyProtection="1">
      <alignment horizontal="center"/>
    </xf>
    <xf numFmtId="0" fontId="4" fillId="0" borderId="73" xfId="0" applyFont="1" applyBorder="1" applyAlignment="1" applyProtection="1">
      <alignment horizontal="center" vertical="center"/>
    </xf>
    <xf numFmtId="0" fontId="19" fillId="0" borderId="73" xfId="0" applyFont="1" applyBorder="1" applyAlignment="1" applyProtection="1">
      <alignment horizontal="center" vertical="center"/>
    </xf>
    <xf numFmtId="0" fontId="19" fillId="0" borderId="74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2" fillId="0" borderId="82" xfId="0" applyFont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Protection="1"/>
    <xf numFmtId="1" fontId="6" fillId="0" borderId="91" xfId="0" applyNumberFormat="1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2" fillId="0" borderId="20" xfId="0" applyFont="1" applyBorder="1" applyAlignment="1" applyProtection="1">
      <alignment horizontal="center" vertical="center" textRotation="90"/>
    </xf>
    <xf numFmtId="0" fontId="22" fillId="0" borderId="25" xfId="0" applyFont="1" applyBorder="1" applyAlignment="1" applyProtection="1">
      <alignment horizontal="center" vertical="center" textRotation="90"/>
    </xf>
    <xf numFmtId="0" fontId="22" fillId="0" borderId="21" xfId="0" applyFont="1" applyBorder="1" applyAlignment="1" applyProtection="1">
      <alignment horizontal="center" vertical="center" textRotation="90"/>
    </xf>
    <xf numFmtId="0" fontId="1" fillId="0" borderId="1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vertical="center" wrapText="1"/>
    </xf>
    <xf numFmtId="0" fontId="1" fillId="0" borderId="51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vertical="center" wrapText="1"/>
    </xf>
    <xf numFmtId="0" fontId="23" fillId="0" borderId="41" xfId="0" applyFont="1" applyBorder="1" applyAlignment="1" applyProtection="1">
      <alignment horizontal="center" vertical="center" textRotation="90"/>
    </xf>
    <xf numFmtId="0" fontId="23" fillId="0" borderId="10" xfId="0" applyFont="1" applyBorder="1" applyAlignment="1" applyProtection="1">
      <alignment horizontal="center" vertical="center" textRotation="90"/>
    </xf>
    <xf numFmtId="0" fontId="23" fillId="0" borderId="54" xfId="0" applyFont="1" applyBorder="1" applyAlignment="1" applyProtection="1">
      <alignment horizontal="center" vertical="center" textRotation="90"/>
    </xf>
    <xf numFmtId="0" fontId="23" fillId="0" borderId="20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textRotation="90"/>
    </xf>
    <xf numFmtId="0" fontId="23" fillId="0" borderId="7" xfId="0" applyFont="1" applyBorder="1" applyAlignment="1" applyProtection="1">
      <alignment horizontal="center" vertical="center" textRotation="90"/>
    </xf>
    <xf numFmtId="0" fontId="23" fillId="0" borderId="38" xfId="0" applyFont="1" applyBorder="1" applyAlignment="1" applyProtection="1">
      <alignment horizontal="center" vertical="center" textRotation="90"/>
    </xf>
    <xf numFmtId="0" fontId="23" fillId="0" borderId="47" xfId="0" applyFont="1" applyBorder="1" applyAlignment="1" applyProtection="1">
      <alignment horizontal="center" vertical="center" textRotation="90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9" fillId="0" borderId="0" xfId="0" applyFont="1" applyFill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1" fillId="4" borderId="4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7" fillId="0" borderId="88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horizontal="center" vertical="center" wrapText="1"/>
    </xf>
    <xf numFmtId="0" fontId="7" fillId="0" borderId="87" xfId="0" applyFont="1" applyFill="1" applyBorder="1" applyAlignment="1" applyProtection="1">
      <alignment horizontal="center" vertical="center" wrapText="1"/>
    </xf>
    <xf numFmtId="0" fontId="7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0" xfId="0" applyFont="1" applyFill="1" applyBorder="1" applyAlignment="1" applyProtection="1">
      <alignment horizontal="center" vertical="center" wrapText="1"/>
    </xf>
    <xf numFmtId="0" fontId="22" fillId="0" borderId="86" xfId="0" applyFont="1" applyBorder="1" applyAlignment="1" applyProtection="1">
      <alignment horizontal="center" vertical="center" wrapText="1"/>
    </xf>
    <xf numFmtId="0" fontId="22" fillId="0" borderId="87" xfId="0" applyFont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 wrapText="1"/>
      <protection locked="0"/>
    </xf>
    <xf numFmtId="0" fontId="1" fillId="3" borderId="84" xfId="0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5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/>
    </xf>
    <xf numFmtId="0" fontId="0" fillId="0" borderId="67" xfId="0" applyBorder="1" applyAlignment="1" applyProtection="1">
      <alignment horizontal="center"/>
    </xf>
    <xf numFmtId="0" fontId="0" fillId="0" borderId="7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 wrapText="1"/>
    </xf>
    <xf numFmtId="0" fontId="22" fillId="0" borderId="72" xfId="0" applyFont="1" applyFill="1" applyBorder="1" applyAlignment="1" applyProtection="1">
      <alignment horizontal="center" vertical="center" wrapText="1"/>
    </xf>
    <xf numFmtId="0" fontId="14" fillId="0" borderId="68" xfId="0" applyFont="1" applyBorder="1" applyAlignment="1" applyProtection="1">
      <alignment horizontal="center" vertical="center"/>
    </xf>
    <xf numFmtId="0" fontId="14" fillId="0" borderId="69" xfId="0" applyFont="1" applyBorder="1" applyAlignment="1" applyProtection="1">
      <alignment horizontal="center" vertical="center"/>
    </xf>
    <xf numFmtId="0" fontId="14" fillId="0" borderId="70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52" xfId="0" applyFont="1" applyBorder="1" applyAlignment="1" applyProtection="1">
      <alignment horizontal="center" vertical="center"/>
    </xf>
    <xf numFmtId="0" fontId="23" fillId="0" borderId="72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52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1" fontId="1" fillId="3" borderId="0" xfId="0" applyNumberFormat="1" applyFont="1" applyFill="1" applyBorder="1" applyAlignment="1" applyProtection="1">
      <alignment horizontal="left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/>
    </xf>
    <xf numFmtId="1" fontId="1" fillId="4" borderId="52" xfId="0" applyNumberFormat="1" applyFont="1" applyFill="1" applyBorder="1" applyAlignment="1" applyProtection="1">
      <alignment horizontal="center" vertical="center"/>
    </xf>
    <xf numFmtId="1" fontId="6" fillId="4" borderId="31" xfId="0" applyNumberFormat="1" applyFont="1" applyFill="1" applyBorder="1" applyAlignment="1" applyProtection="1">
      <alignment horizontal="center" vertical="center"/>
    </xf>
    <xf numFmtId="1" fontId="1" fillId="4" borderId="56" xfId="0" applyNumberFormat="1" applyFont="1" applyFill="1" applyBorder="1" applyAlignment="1" applyProtection="1">
      <alignment horizontal="center" vertical="center"/>
    </xf>
    <xf numFmtId="1" fontId="7" fillId="0" borderId="79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1FCFF"/>
      <color rgb="FFFEE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279400</xdr:colOff>
      <xdr:row>13</xdr:row>
      <xdr:rowOff>114300</xdr:rowOff>
    </xdr:from>
    <xdr:ext cx="12712700" cy="749300"/>
    <xdr:sp macro="" textlink="">
      <xdr:nvSpPr>
        <xdr:cNvPr id="2" name="Textfeld 1"/>
        <xdr:cNvSpPr txBox="1"/>
      </xdr:nvSpPr>
      <xdr:spPr>
        <a:xfrm>
          <a:off x="539750" y="2508250"/>
          <a:ext cx="12712700" cy="749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Bef>
              <a:spcPts val="0"/>
            </a:spcBef>
            <a:spcAft>
              <a:spcPts val="300"/>
            </a:spcAft>
          </a:pPr>
          <a:r>
            <a:rPr lang="de-DE" sz="800" b="0" i="0" u="none" strike="noStrike" baseline="30000">
              <a:solidFill>
                <a:srgbClr val="FF0000"/>
              </a:solidFill>
              <a:effectLst/>
              <a:latin typeface="Arial"/>
            </a:rPr>
            <a:t>1) </a:t>
          </a:r>
          <a:r>
            <a:rPr lang="de-DE" sz="800" b="0" i="0" u="none" strike="noStrike">
              <a:solidFill>
                <a:srgbClr val="FF0000"/>
              </a:solidFill>
              <a:effectLst/>
              <a:latin typeface="Arial"/>
            </a:rPr>
            <a:t>Von der SV-Organisation ist der Sitz des Unternehmens (Eintrag Handelsregister) bzw. von dem Einzelsachverständige ist der 1. Wohnsitz anzugeben.</a:t>
          </a:r>
          <a:r>
            <a:rPr lang="de-DE" sz="800" b="0">
              <a:solidFill>
                <a:srgbClr val="FF0000"/>
              </a:solidFill>
            </a:rPr>
            <a:t> </a:t>
          </a:r>
        </a:p>
        <a:p>
          <a:pPr>
            <a:spcBef>
              <a:spcPts val="0"/>
            </a:spcBef>
            <a:spcAft>
              <a:spcPts val="300"/>
            </a:spcAft>
          </a:pPr>
          <a:r>
            <a:rPr lang="de-DE" sz="800" b="0" i="0" u="none" strike="noStrike" baseline="30000">
              <a:solidFill>
                <a:srgbClr val="FF0000"/>
              </a:solidFill>
              <a:effectLst/>
              <a:latin typeface="Arial"/>
            </a:rPr>
            <a:t>2)</a:t>
          </a:r>
          <a:r>
            <a:rPr lang="de-DE" sz="800" b="0" i="0" u="none" strike="noStrike">
              <a:solidFill>
                <a:srgbClr val="FF0000"/>
              </a:solidFill>
              <a:effectLst/>
              <a:latin typeface="Arial"/>
            </a:rPr>
            <a:t> Von den Einzelsachverständigen und den SV-Organisationen ist für jedes Bundesland ein gesondertes Blatt zu verwenden. In das Blatt sind alle Systeme, die in diesem Bundesland geprüft wurden, einzutragen.</a:t>
          </a:r>
          <a:r>
            <a:rPr lang="de-DE" sz="800" b="0">
              <a:solidFill>
                <a:srgbClr val="FF0000"/>
              </a:solidFill>
            </a:rPr>
            <a:t> </a:t>
          </a:r>
        </a:p>
        <a:p>
          <a:pPr>
            <a:spcBef>
              <a:spcPts val="0"/>
            </a:spcBef>
            <a:spcAft>
              <a:spcPts val="300"/>
            </a:spcAft>
          </a:pPr>
          <a:r>
            <a:rPr lang="de-DE" sz="800" b="0" i="0" u="none" strike="noStrike" baseline="30000">
              <a:solidFill>
                <a:srgbClr val="FF0000"/>
              </a:solidFill>
              <a:effectLst/>
              <a:latin typeface="Arial"/>
            </a:rPr>
            <a:t>3)</a:t>
          </a:r>
          <a:r>
            <a:rPr lang="de-DE" sz="800" b="0" i="0" u="none" strike="noStrike">
              <a:solidFill>
                <a:srgbClr val="FF0000"/>
              </a:solidFill>
              <a:effectLst/>
              <a:latin typeface="Arial"/>
            </a:rPr>
            <a:t> Bitte alle den Prüfungen zugrundeliegenden Bestimungsbescheid(-e) angeben mit Aktenzeichen, Datum und erlassendes Bundesland.</a:t>
          </a:r>
          <a:r>
            <a:rPr lang="de-DE" sz="800" b="0">
              <a:solidFill>
                <a:srgbClr val="FF0000"/>
              </a:solidFill>
            </a:rPr>
            <a:t> </a:t>
          </a:r>
        </a:p>
        <a:p>
          <a:pPr>
            <a:spcBef>
              <a:spcPts val="0"/>
            </a:spcBef>
            <a:spcAft>
              <a:spcPts val="300"/>
            </a:spcAft>
          </a:pPr>
          <a:r>
            <a:rPr lang="de-DE" sz="800" b="0" i="0" u="none" strike="noStrike" baseline="30000">
              <a:solidFill>
                <a:srgbClr val="FF0000"/>
              </a:solidFill>
              <a:effectLst/>
              <a:latin typeface="Arial"/>
            </a:rPr>
            <a:t>4) </a:t>
          </a:r>
          <a:r>
            <a:rPr lang="de-DE" sz="800" b="0" i="0" u="none" strike="noStrike">
              <a:solidFill>
                <a:srgbClr val="FF0000"/>
              </a:solidFill>
              <a:effectLst/>
              <a:latin typeface="Arial"/>
            </a:rPr>
            <a:t>schwerer Mangel ist ein Mangel, der nach § 183 Abs. 1 Nr. 8 unverzüglich zu melden war, weil Leben oder Gesundheit von Personen oder die Umwelt gefährdet sind</a:t>
          </a:r>
          <a:r>
            <a:rPr lang="de-DE" sz="800" b="0">
              <a:solidFill>
                <a:srgbClr val="FF0000"/>
              </a:solidFill>
            </a:rPr>
            <a:t> </a:t>
          </a:r>
          <a:endParaRPr lang="de-DE" sz="8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xdr:twoCellAnchor>
    <xdr:from>
      <xdr:col>0</xdr:col>
      <xdr:colOff>0</xdr:colOff>
      <xdr:row>1</xdr:row>
      <xdr:rowOff>88900</xdr:rowOff>
    </xdr:from>
    <xdr:to>
      <xdr:col>17</xdr:col>
      <xdr:colOff>330200</xdr:colOff>
      <xdr:row>3</xdr:row>
      <xdr:rowOff>44450</xdr:rowOff>
    </xdr:to>
    <xdr:sp macro="" textlink="">
      <xdr:nvSpPr>
        <xdr:cNvPr id="3" name="Textfeld 2"/>
        <xdr:cNvSpPr txBox="1"/>
      </xdr:nvSpPr>
      <xdr:spPr>
        <a:xfrm>
          <a:off x="0" y="285750"/>
          <a:ext cx="115887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1" i="0" u="none" strike="noStrike">
              <a:solidFill>
                <a:srgbClr val="FF0000"/>
              </a:solidFill>
              <a:effectLst/>
              <a:latin typeface="Arial"/>
            </a:rPr>
            <a:t>Rot hinterlegte Flächen sind Eingabefelder; zusätzliche Zeilen für bis zu fünf prüfende Personen können eingeblendet werden (Zeilen 32 und 65 auswählen -&gt; rechte Maustaste -&gt; Einblenden)</a:t>
          </a:r>
          <a:r>
            <a:rPr lang="de-DE" sz="800" b="1">
              <a:solidFill>
                <a:srgbClr val="FF0000"/>
              </a:solidFill>
            </a:rPr>
            <a:t> </a:t>
          </a:r>
          <a:endParaRPr lang="de-DE" sz="8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12700</xdr:rowOff>
    </xdr:from>
    <xdr:to>
      <xdr:col>15</xdr:col>
      <xdr:colOff>774700</xdr:colOff>
      <xdr:row>2</xdr:row>
      <xdr:rowOff>127000</xdr:rowOff>
    </xdr:to>
    <xdr:sp macro="" textlink="">
      <xdr:nvSpPr>
        <xdr:cNvPr id="2" name="Textfeld 1"/>
        <xdr:cNvSpPr txBox="1"/>
      </xdr:nvSpPr>
      <xdr:spPr>
        <a:xfrm>
          <a:off x="25400" y="361950"/>
          <a:ext cx="115887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Blau hinterlegte Flächen sind Eingabefelder; zusätzliche Zeilen für bis zu fünf prüfende Personen können eingeblendet werden (Zeilen 24 und 29 auswählen -&gt; rechte Maustaste -&gt; Einblenden)</a:t>
          </a:r>
        </a:p>
      </xdr:txBody>
    </xdr:sp>
    <xdr:clientData fPrintsWithSheet="0"/>
  </xdr:twoCellAnchor>
  <xdr:oneCellAnchor>
    <xdr:from>
      <xdr:col>1</xdr:col>
      <xdr:colOff>196850</xdr:colOff>
      <xdr:row>12</xdr:row>
      <xdr:rowOff>57150</xdr:rowOff>
    </xdr:from>
    <xdr:ext cx="12712700" cy="539750"/>
    <xdr:sp macro="" textlink="">
      <xdr:nvSpPr>
        <xdr:cNvPr id="3" name="Textfeld 2"/>
        <xdr:cNvSpPr txBox="1"/>
      </xdr:nvSpPr>
      <xdr:spPr>
        <a:xfrm>
          <a:off x="558800" y="2476500"/>
          <a:ext cx="12712700" cy="539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Bef>
              <a:spcPts val="0"/>
            </a:spcBef>
            <a:spcAft>
              <a:spcPts val="300"/>
            </a:spcAft>
          </a:pPr>
          <a:r>
            <a:rPr lang="de-DE" sz="800" b="0" i="0" u="none" strike="noStrike" baseline="30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de-DE" sz="800" b="0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Von der SV-Organisation ist der Sitz des Unternehmens (Eintrag Handelsregister) bzw. von dem Einzelsachverständige ist der 1. Wohnsitz anzugeben.</a:t>
          </a:r>
          <a:r>
            <a:rPr lang="de-DE" sz="8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0"/>
            </a:spcBef>
            <a:spcAft>
              <a:spcPts val="300"/>
            </a:spcAft>
          </a:pPr>
          <a:r>
            <a:rPr lang="de-DE" sz="800" b="0" i="0" u="none" strike="noStrike" baseline="30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de-DE" sz="800" b="0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Von den Einzelsachverständigen und den SV-Organisationen ist für jedes Bundesland ein gesondertes Blatt zu verwenden. In das Blatt sind alle Strahler die in diesem Bundesland geprüft wurden, einzutragen.</a:t>
          </a:r>
        </a:p>
        <a:p>
          <a:pPr>
            <a:spcBef>
              <a:spcPts val="0"/>
            </a:spcBef>
            <a:spcAft>
              <a:spcPts val="300"/>
            </a:spcAft>
          </a:pPr>
          <a:r>
            <a:rPr lang="de-DE" sz="800" b="0" i="0" u="none" strike="noStrike" baseline="30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</a:t>
          </a:r>
          <a:r>
            <a:rPr lang="de-DE" sz="800" b="0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Bitte alle den Prüfungen zugrundeliegenden Bestimungsbescheid(-e) angeben mit Aktenzeichen, Datum und erlassendes Bundesland.</a:t>
          </a:r>
          <a:r>
            <a:rPr lang="de-DE" sz="8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74"/>
  <sheetViews>
    <sheetView tabSelected="1" topLeftCell="A7" zoomScaleNormal="100" workbookViewId="0">
      <selection activeCell="V20" sqref="V20"/>
    </sheetView>
  </sheetViews>
  <sheetFormatPr baseColWidth="10" defaultRowHeight="15" x14ac:dyDescent="0.25"/>
  <cols>
    <col min="1" max="1" width="3.7109375" style="38" customWidth="1"/>
    <col min="2" max="2" width="5.140625" style="38" customWidth="1"/>
    <col min="3" max="3" width="5.140625" style="25" customWidth="1"/>
    <col min="4" max="4" width="5.140625" style="87" customWidth="1"/>
    <col min="5" max="5" width="5.7109375" style="25" customWidth="1"/>
    <col min="6" max="6" width="40.140625" style="25" customWidth="1"/>
    <col min="7" max="22" width="8.7109375" style="25" customWidth="1"/>
    <col min="23" max="23" width="3.28515625" style="25" bestFit="1" customWidth="1"/>
    <col min="24" max="24" width="4.85546875" style="25" customWidth="1"/>
    <col min="25" max="25" width="1.140625" style="25" customWidth="1"/>
    <col min="26" max="26" width="4.42578125" style="25" customWidth="1"/>
    <col min="27" max="27" width="3.28515625" style="25" customWidth="1"/>
    <col min="28" max="28" width="4.42578125" style="25" customWidth="1"/>
    <col min="29" max="29" width="3.28515625" style="25" customWidth="1"/>
    <col min="30" max="30" width="4.42578125" style="25" customWidth="1"/>
    <col min="31" max="31" width="3.28515625" style="25" bestFit="1" customWidth="1"/>
    <col min="32" max="32" width="4.42578125" style="25" customWidth="1"/>
    <col min="33" max="33" width="3.28515625" style="25" bestFit="1" customWidth="1"/>
    <col min="34" max="34" width="4.85546875" style="25" customWidth="1"/>
    <col min="35" max="35" width="0.85546875" style="25" customWidth="1"/>
    <col min="36" max="36" width="5.140625" style="38" customWidth="1"/>
    <col min="37" max="258" width="11.42578125" style="38"/>
    <col min="259" max="259" width="6.28515625" style="38" customWidth="1"/>
    <col min="260" max="260" width="5.85546875" style="38" customWidth="1"/>
    <col min="261" max="261" width="9.85546875" style="38" customWidth="1"/>
    <col min="262" max="262" width="16" style="38" customWidth="1"/>
    <col min="263" max="265" width="4.85546875" style="38" customWidth="1"/>
    <col min="266" max="266" width="5.85546875" style="38" customWidth="1"/>
    <col min="267" max="267" width="6.28515625" style="38" customWidth="1"/>
    <col min="268" max="270" width="4.85546875" style="38" customWidth="1"/>
    <col min="271" max="271" width="5.85546875" style="38" customWidth="1"/>
    <col min="272" max="272" width="6.28515625" style="38" customWidth="1"/>
    <col min="273" max="275" width="4.85546875" style="38" customWidth="1"/>
    <col min="276" max="276" width="5.85546875" style="38" customWidth="1"/>
    <col min="277" max="278" width="6.28515625" style="38" customWidth="1"/>
    <col min="279" max="279" width="3.28515625" style="38" bestFit="1" customWidth="1"/>
    <col min="280" max="280" width="4.85546875" style="38" customWidth="1"/>
    <col min="281" max="281" width="1.140625" style="38" customWidth="1"/>
    <col min="282" max="282" width="4.42578125" style="38" customWidth="1"/>
    <col min="283" max="283" width="3.28515625" style="38" customWidth="1"/>
    <col min="284" max="284" width="4.42578125" style="38" customWidth="1"/>
    <col min="285" max="285" width="3.28515625" style="38" customWidth="1"/>
    <col min="286" max="286" width="4.42578125" style="38" customWidth="1"/>
    <col min="287" max="287" width="3.28515625" style="38" bestFit="1" customWidth="1"/>
    <col min="288" max="288" width="4.42578125" style="38" customWidth="1"/>
    <col min="289" max="289" width="3.28515625" style="38" bestFit="1" customWidth="1"/>
    <col min="290" max="290" width="4.85546875" style="38" customWidth="1"/>
    <col min="291" max="291" width="0.85546875" style="38" customWidth="1"/>
    <col min="292" max="292" width="5.140625" style="38" customWidth="1"/>
    <col min="293" max="514" width="11.42578125" style="38"/>
    <col min="515" max="515" width="6.28515625" style="38" customWidth="1"/>
    <col min="516" max="516" width="5.85546875" style="38" customWidth="1"/>
    <col min="517" max="517" width="9.85546875" style="38" customWidth="1"/>
    <col min="518" max="518" width="16" style="38" customWidth="1"/>
    <col min="519" max="521" width="4.85546875" style="38" customWidth="1"/>
    <col min="522" max="522" width="5.85546875" style="38" customWidth="1"/>
    <col min="523" max="523" width="6.28515625" style="38" customWidth="1"/>
    <col min="524" max="526" width="4.85546875" style="38" customWidth="1"/>
    <col min="527" max="527" width="5.85546875" style="38" customWidth="1"/>
    <col min="528" max="528" width="6.28515625" style="38" customWidth="1"/>
    <col min="529" max="531" width="4.85546875" style="38" customWidth="1"/>
    <col min="532" max="532" width="5.85546875" style="38" customWidth="1"/>
    <col min="533" max="534" width="6.28515625" style="38" customWidth="1"/>
    <col min="535" max="535" width="3.28515625" style="38" bestFit="1" customWidth="1"/>
    <col min="536" max="536" width="4.85546875" style="38" customWidth="1"/>
    <col min="537" max="537" width="1.140625" style="38" customWidth="1"/>
    <col min="538" max="538" width="4.42578125" style="38" customWidth="1"/>
    <col min="539" max="539" width="3.28515625" style="38" customWidth="1"/>
    <col min="540" max="540" width="4.42578125" style="38" customWidth="1"/>
    <col min="541" max="541" width="3.28515625" style="38" customWidth="1"/>
    <col min="542" max="542" width="4.42578125" style="38" customWidth="1"/>
    <col min="543" max="543" width="3.28515625" style="38" bestFit="1" customWidth="1"/>
    <col min="544" max="544" width="4.42578125" style="38" customWidth="1"/>
    <col min="545" max="545" width="3.28515625" style="38" bestFit="1" customWidth="1"/>
    <col min="546" max="546" width="4.85546875" style="38" customWidth="1"/>
    <col min="547" max="547" width="0.85546875" style="38" customWidth="1"/>
    <col min="548" max="548" width="5.140625" style="38" customWidth="1"/>
    <col min="549" max="770" width="11.42578125" style="38"/>
    <col min="771" max="771" width="6.28515625" style="38" customWidth="1"/>
    <col min="772" max="772" width="5.85546875" style="38" customWidth="1"/>
    <col min="773" max="773" width="9.85546875" style="38" customWidth="1"/>
    <col min="774" max="774" width="16" style="38" customWidth="1"/>
    <col min="775" max="777" width="4.85546875" style="38" customWidth="1"/>
    <col min="778" max="778" width="5.85546875" style="38" customWidth="1"/>
    <col min="779" max="779" width="6.28515625" style="38" customWidth="1"/>
    <col min="780" max="782" width="4.85546875" style="38" customWidth="1"/>
    <col min="783" max="783" width="5.85546875" style="38" customWidth="1"/>
    <col min="784" max="784" width="6.28515625" style="38" customWidth="1"/>
    <col min="785" max="787" width="4.85546875" style="38" customWidth="1"/>
    <col min="788" max="788" width="5.85546875" style="38" customWidth="1"/>
    <col min="789" max="790" width="6.28515625" style="38" customWidth="1"/>
    <col min="791" max="791" width="3.28515625" style="38" bestFit="1" customWidth="1"/>
    <col min="792" max="792" width="4.85546875" style="38" customWidth="1"/>
    <col min="793" max="793" width="1.140625" style="38" customWidth="1"/>
    <col min="794" max="794" width="4.42578125" style="38" customWidth="1"/>
    <col min="795" max="795" width="3.28515625" style="38" customWidth="1"/>
    <col min="796" max="796" width="4.42578125" style="38" customWidth="1"/>
    <col min="797" max="797" width="3.28515625" style="38" customWidth="1"/>
    <col min="798" max="798" width="4.42578125" style="38" customWidth="1"/>
    <col min="799" max="799" width="3.28515625" style="38" bestFit="1" customWidth="1"/>
    <col min="800" max="800" width="4.42578125" style="38" customWidth="1"/>
    <col min="801" max="801" width="3.28515625" style="38" bestFit="1" customWidth="1"/>
    <col min="802" max="802" width="4.85546875" style="38" customWidth="1"/>
    <col min="803" max="803" width="0.85546875" style="38" customWidth="1"/>
    <col min="804" max="804" width="5.140625" style="38" customWidth="1"/>
    <col min="805" max="1026" width="11.42578125" style="38"/>
    <col min="1027" max="1027" width="6.28515625" style="38" customWidth="1"/>
    <col min="1028" max="1028" width="5.85546875" style="38" customWidth="1"/>
    <col min="1029" max="1029" width="9.85546875" style="38" customWidth="1"/>
    <col min="1030" max="1030" width="16" style="38" customWidth="1"/>
    <col min="1031" max="1033" width="4.85546875" style="38" customWidth="1"/>
    <col min="1034" max="1034" width="5.85546875" style="38" customWidth="1"/>
    <col min="1035" max="1035" width="6.28515625" style="38" customWidth="1"/>
    <col min="1036" max="1038" width="4.85546875" style="38" customWidth="1"/>
    <col min="1039" max="1039" width="5.85546875" style="38" customWidth="1"/>
    <col min="1040" max="1040" width="6.28515625" style="38" customWidth="1"/>
    <col min="1041" max="1043" width="4.85546875" style="38" customWidth="1"/>
    <col min="1044" max="1044" width="5.85546875" style="38" customWidth="1"/>
    <col min="1045" max="1046" width="6.28515625" style="38" customWidth="1"/>
    <col min="1047" max="1047" width="3.28515625" style="38" bestFit="1" customWidth="1"/>
    <col min="1048" max="1048" width="4.85546875" style="38" customWidth="1"/>
    <col min="1049" max="1049" width="1.140625" style="38" customWidth="1"/>
    <col min="1050" max="1050" width="4.42578125" style="38" customWidth="1"/>
    <col min="1051" max="1051" width="3.28515625" style="38" customWidth="1"/>
    <col min="1052" max="1052" width="4.42578125" style="38" customWidth="1"/>
    <col min="1053" max="1053" width="3.28515625" style="38" customWidth="1"/>
    <col min="1054" max="1054" width="4.42578125" style="38" customWidth="1"/>
    <col min="1055" max="1055" width="3.28515625" style="38" bestFit="1" customWidth="1"/>
    <col min="1056" max="1056" width="4.42578125" style="38" customWidth="1"/>
    <col min="1057" max="1057" width="3.28515625" style="38" bestFit="1" customWidth="1"/>
    <col min="1058" max="1058" width="4.85546875" style="38" customWidth="1"/>
    <col min="1059" max="1059" width="0.85546875" style="38" customWidth="1"/>
    <col min="1060" max="1060" width="5.140625" style="38" customWidth="1"/>
    <col min="1061" max="1282" width="11.42578125" style="38"/>
    <col min="1283" max="1283" width="6.28515625" style="38" customWidth="1"/>
    <col min="1284" max="1284" width="5.85546875" style="38" customWidth="1"/>
    <col min="1285" max="1285" width="9.85546875" style="38" customWidth="1"/>
    <col min="1286" max="1286" width="16" style="38" customWidth="1"/>
    <col min="1287" max="1289" width="4.85546875" style="38" customWidth="1"/>
    <col min="1290" max="1290" width="5.85546875" style="38" customWidth="1"/>
    <col min="1291" max="1291" width="6.28515625" style="38" customWidth="1"/>
    <col min="1292" max="1294" width="4.85546875" style="38" customWidth="1"/>
    <col min="1295" max="1295" width="5.85546875" style="38" customWidth="1"/>
    <col min="1296" max="1296" width="6.28515625" style="38" customWidth="1"/>
    <col min="1297" max="1299" width="4.85546875" style="38" customWidth="1"/>
    <col min="1300" max="1300" width="5.85546875" style="38" customWidth="1"/>
    <col min="1301" max="1302" width="6.28515625" style="38" customWidth="1"/>
    <col min="1303" max="1303" width="3.28515625" style="38" bestFit="1" customWidth="1"/>
    <col min="1304" max="1304" width="4.85546875" style="38" customWidth="1"/>
    <col min="1305" max="1305" width="1.140625" style="38" customWidth="1"/>
    <col min="1306" max="1306" width="4.42578125" style="38" customWidth="1"/>
    <col min="1307" max="1307" width="3.28515625" style="38" customWidth="1"/>
    <col min="1308" max="1308" width="4.42578125" style="38" customWidth="1"/>
    <col min="1309" max="1309" width="3.28515625" style="38" customWidth="1"/>
    <col min="1310" max="1310" width="4.42578125" style="38" customWidth="1"/>
    <col min="1311" max="1311" width="3.28515625" style="38" bestFit="1" customWidth="1"/>
    <col min="1312" max="1312" width="4.42578125" style="38" customWidth="1"/>
    <col min="1313" max="1313" width="3.28515625" style="38" bestFit="1" customWidth="1"/>
    <col min="1314" max="1314" width="4.85546875" style="38" customWidth="1"/>
    <col min="1315" max="1315" width="0.85546875" style="38" customWidth="1"/>
    <col min="1316" max="1316" width="5.140625" style="38" customWidth="1"/>
    <col min="1317" max="1538" width="11.42578125" style="38"/>
    <col min="1539" max="1539" width="6.28515625" style="38" customWidth="1"/>
    <col min="1540" max="1540" width="5.85546875" style="38" customWidth="1"/>
    <col min="1541" max="1541" width="9.85546875" style="38" customWidth="1"/>
    <col min="1542" max="1542" width="16" style="38" customWidth="1"/>
    <col min="1543" max="1545" width="4.85546875" style="38" customWidth="1"/>
    <col min="1546" max="1546" width="5.85546875" style="38" customWidth="1"/>
    <col min="1547" max="1547" width="6.28515625" style="38" customWidth="1"/>
    <col min="1548" max="1550" width="4.85546875" style="38" customWidth="1"/>
    <col min="1551" max="1551" width="5.85546875" style="38" customWidth="1"/>
    <col min="1552" max="1552" width="6.28515625" style="38" customWidth="1"/>
    <col min="1553" max="1555" width="4.85546875" style="38" customWidth="1"/>
    <col min="1556" max="1556" width="5.85546875" style="38" customWidth="1"/>
    <col min="1557" max="1558" width="6.28515625" style="38" customWidth="1"/>
    <col min="1559" max="1559" width="3.28515625" style="38" bestFit="1" customWidth="1"/>
    <col min="1560" max="1560" width="4.85546875" style="38" customWidth="1"/>
    <col min="1561" max="1561" width="1.140625" style="38" customWidth="1"/>
    <col min="1562" max="1562" width="4.42578125" style="38" customWidth="1"/>
    <col min="1563" max="1563" width="3.28515625" style="38" customWidth="1"/>
    <col min="1564" max="1564" width="4.42578125" style="38" customWidth="1"/>
    <col min="1565" max="1565" width="3.28515625" style="38" customWidth="1"/>
    <col min="1566" max="1566" width="4.42578125" style="38" customWidth="1"/>
    <col min="1567" max="1567" width="3.28515625" style="38" bestFit="1" customWidth="1"/>
    <col min="1568" max="1568" width="4.42578125" style="38" customWidth="1"/>
    <col min="1569" max="1569" width="3.28515625" style="38" bestFit="1" customWidth="1"/>
    <col min="1570" max="1570" width="4.85546875" style="38" customWidth="1"/>
    <col min="1571" max="1571" width="0.85546875" style="38" customWidth="1"/>
    <col min="1572" max="1572" width="5.140625" style="38" customWidth="1"/>
    <col min="1573" max="1794" width="11.42578125" style="38"/>
    <col min="1795" max="1795" width="6.28515625" style="38" customWidth="1"/>
    <col min="1796" max="1796" width="5.85546875" style="38" customWidth="1"/>
    <col min="1797" max="1797" width="9.85546875" style="38" customWidth="1"/>
    <col min="1798" max="1798" width="16" style="38" customWidth="1"/>
    <col min="1799" max="1801" width="4.85546875" style="38" customWidth="1"/>
    <col min="1802" max="1802" width="5.85546875" style="38" customWidth="1"/>
    <col min="1803" max="1803" width="6.28515625" style="38" customWidth="1"/>
    <col min="1804" max="1806" width="4.85546875" style="38" customWidth="1"/>
    <col min="1807" max="1807" width="5.85546875" style="38" customWidth="1"/>
    <col min="1808" max="1808" width="6.28515625" style="38" customWidth="1"/>
    <col min="1809" max="1811" width="4.85546875" style="38" customWidth="1"/>
    <col min="1812" max="1812" width="5.85546875" style="38" customWidth="1"/>
    <col min="1813" max="1814" width="6.28515625" style="38" customWidth="1"/>
    <col min="1815" max="1815" width="3.28515625" style="38" bestFit="1" customWidth="1"/>
    <col min="1816" max="1816" width="4.85546875" style="38" customWidth="1"/>
    <col min="1817" max="1817" width="1.140625" style="38" customWidth="1"/>
    <col min="1818" max="1818" width="4.42578125" style="38" customWidth="1"/>
    <col min="1819" max="1819" width="3.28515625" style="38" customWidth="1"/>
    <col min="1820" max="1820" width="4.42578125" style="38" customWidth="1"/>
    <col min="1821" max="1821" width="3.28515625" style="38" customWidth="1"/>
    <col min="1822" max="1822" width="4.42578125" style="38" customWidth="1"/>
    <col min="1823" max="1823" width="3.28515625" style="38" bestFit="1" customWidth="1"/>
    <col min="1824" max="1824" width="4.42578125" style="38" customWidth="1"/>
    <col min="1825" max="1825" width="3.28515625" style="38" bestFit="1" customWidth="1"/>
    <col min="1826" max="1826" width="4.85546875" style="38" customWidth="1"/>
    <col min="1827" max="1827" width="0.85546875" style="38" customWidth="1"/>
    <col min="1828" max="1828" width="5.140625" style="38" customWidth="1"/>
    <col min="1829" max="2050" width="11.42578125" style="38"/>
    <col min="2051" max="2051" width="6.28515625" style="38" customWidth="1"/>
    <col min="2052" max="2052" width="5.85546875" style="38" customWidth="1"/>
    <col min="2053" max="2053" width="9.85546875" style="38" customWidth="1"/>
    <col min="2054" max="2054" width="16" style="38" customWidth="1"/>
    <col min="2055" max="2057" width="4.85546875" style="38" customWidth="1"/>
    <col min="2058" max="2058" width="5.85546875" style="38" customWidth="1"/>
    <col min="2059" max="2059" width="6.28515625" style="38" customWidth="1"/>
    <col min="2060" max="2062" width="4.85546875" style="38" customWidth="1"/>
    <col min="2063" max="2063" width="5.85546875" style="38" customWidth="1"/>
    <col min="2064" max="2064" width="6.28515625" style="38" customWidth="1"/>
    <col min="2065" max="2067" width="4.85546875" style="38" customWidth="1"/>
    <col min="2068" max="2068" width="5.85546875" style="38" customWidth="1"/>
    <col min="2069" max="2070" width="6.28515625" style="38" customWidth="1"/>
    <col min="2071" max="2071" width="3.28515625" style="38" bestFit="1" customWidth="1"/>
    <col min="2072" max="2072" width="4.85546875" style="38" customWidth="1"/>
    <col min="2073" max="2073" width="1.140625" style="38" customWidth="1"/>
    <col min="2074" max="2074" width="4.42578125" style="38" customWidth="1"/>
    <col min="2075" max="2075" width="3.28515625" style="38" customWidth="1"/>
    <col min="2076" max="2076" width="4.42578125" style="38" customWidth="1"/>
    <col min="2077" max="2077" width="3.28515625" style="38" customWidth="1"/>
    <col min="2078" max="2078" width="4.42578125" style="38" customWidth="1"/>
    <col min="2079" max="2079" width="3.28515625" style="38" bestFit="1" customWidth="1"/>
    <col min="2080" max="2080" width="4.42578125" style="38" customWidth="1"/>
    <col min="2081" max="2081" width="3.28515625" style="38" bestFit="1" customWidth="1"/>
    <col min="2082" max="2082" width="4.85546875" style="38" customWidth="1"/>
    <col min="2083" max="2083" width="0.85546875" style="38" customWidth="1"/>
    <col min="2084" max="2084" width="5.140625" style="38" customWidth="1"/>
    <col min="2085" max="2306" width="11.42578125" style="38"/>
    <col min="2307" max="2307" width="6.28515625" style="38" customWidth="1"/>
    <col min="2308" max="2308" width="5.85546875" style="38" customWidth="1"/>
    <col min="2309" max="2309" width="9.85546875" style="38" customWidth="1"/>
    <col min="2310" max="2310" width="16" style="38" customWidth="1"/>
    <col min="2311" max="2313" width="4.85546875" style="38" customWidth="1"/>
    <col min="2314" max="2314" width="5.85546875" style="38" customWidth="1"/>
    <col min="2315" max="2315" width="6.28515625" style="38" customWidth="1"/>
    <col min="2316" max="2318" width="4.85546875" style="38" customWidth="1"/>
    <col min="2319" max="2319" width="5.85546875" style="38" customWidth="1"/>
    <col min="2320" max="2320" width="6.28515625" style="38" customWidth="1"/>
    <col min="2321" max="2323" width="4.85546875" style="38" customWidth="1"/>
    <col min="2324" max="2324" width="5.85546875" style="38" customWidth="1"/>
    <col min="2325" max="2326" width="6.28515625" style="38" customWidth="1"/>
    <col min="2327" max="2327" width="3.28515625" style="38" bestFit="1" customWidth="1"/>
    <col min="2328" max="2328" width="4.85546875" style="38" customWidth="1"/>
    <col min="2329" max="2329" width="1.140625" style="38" customWidth="1"/>
    <col min="2330" max="2330" width="4.42578125" style="38" customWidth="1"/>
    <col min="2331" max="2331" width="3.28515625" style="38" customWidth="1"/>
    <col min="2332" max="2332" width="4.42578125" style="38" customWidth="1"/>
    <col min="2333" max="2333" width="3.28515625" style="38" customWidth="1"/>
    <col min="2334" max="2334" width="4.42578125" style="38" customWidth="1"/>
    <col min="2335" max="2335" width="3.28515625" style="38" bestFit="1" customWidth="1"/>
    <col min="2336" max="2336" width="4.42578125" style="38" customWidth="1"/>
    <col min="2337" max="2337" width="3.28515625" style="38" bestFit="1" customWidth="1"/>
    <col min="2338" max="2338" width="4.85546875" style="38" customWidth="1"/>
    <col min="2339" max="2339" width="0.85546875" style="38" customWidth="1"/>
    <col min="2340" max="2340" width="5.140625" style="38" customWidth="1"/>
    <col min="2341" max="2562" width="11.42578125" style="38"/>
    <col min="2563" max="2563" width="6.28515625" style="38" customWidth="1"/>
    <col min="2564" max="2564" width="5.85546875" style="38" customWidth="1"/>
    <col min="2565" max="2565" width="9.85546875" style="38" customWidth="1"/>
    <col min="2566" max="2566" width="16" style="38" customWidth="1"/>
    <col min="2567" max="2569" width="4.85546875" style="38" customWidth="1"/>
    <col min="2570" max="2570" width="5.85546875" style="38" customWidth="1"/>
    <col min="2571" max="2571" width="6.28515625" style="38" customWidth="1"/>
    <col min="2572" max="2574" width="4.85546875" style="38" customWidth="1"/>
    <col min="2575" max="2575" width="5.85546875" style="38" customWidth="1"/>
    <col min="2576" max="2576" width="6.28515625" style="38" customWidth="1"/>
    <col min="2577" max="2579" width="4.85546875" style="38" customWidth="1"/>
    <col min="2580" max="2580" width="5.85546875" style="38" customWidth="1"/>
    <col min="2581" max="2582" width="6.28515625" style="38" customWidth="1"/>
    <col min="2583" max="2583" width="3.28515625" style="38" bestFit="1" customWidth="1"/>
    <col min="2584" max="2584" width="4.85546875" style="38" customWidth="1"/>
    <col min="2585" max="2585" width="1.140625" style="38" customWidth="1"/>
    <col min="2586" max="2586" width="4.42578125" style="38" customWidth="1"/>
    <col min="2587" max="2587" width="3.28515625" style="38" customWidth="1"/>
    <col min="2588" max="2588" width="4.42578125" style="38" customWidth="1"/>
    <col min="2589" max="2589" width="3.28515625" style="38" customWidth="1"/>
    <col min="2590" max="2590" width="4.42578125" style="38" customWidth="1"/>
    <col min="2591" max="2591" width="3.28515625" style="38" bestFit="1" customWidth="1"/>
    <col min="2592" max="2592" width="4.42578125" style="38" customWidth="1"/>
    <col min="2593" max="2593" width="3.28515625" style="38" bestFit="1" customWidth="1"/>
    <col min="2594" max="2594" width="4.85546875" style="38" customWidth="1"/>
    <col min="2595" max="2595" width="0.85546875" style="38" customWidth="1"/>
    <col min="2596" max="2596" width="5.140625" style="38" customWidth="1"/>
    <col min="2597" max="2818" width="11.42578125" style="38"/>
    <col min="2819" max="2819" width="6.28515625" style="38" customWidth="1"/>
    <col min="2820" max="2820" width="5.85546875" style="38" customWidth="1"/>
    <col min="2821" max="2821" width="9.85546875" style="38" customWidth="1"/>
    <col min="2822" max="2822" width="16" style="38" customWidth="1"/>
    <col min="2823" max="2825" width="4.85546875" style="38" customWidth="1"/>
    <col min="2826" max="2826" width="5.85546875" style="38" customWidth="1"/>
    <col min="2827" max="2827" width="6.28515625" style="38" customWidth="1"/>
    <col min="2828" max="2830" width="4.85546875" style="38" customWidth="1"/>
    <col min="2831" max="2831" width="5.85546875" style="38" customWidth="1"/>
    <col min="2832" max="2832" width="6.28515625" style="38" customWidth="1"/>
    <col min="2833" max="2835" width="4.85546875" style="38" customWidth="1"/>
    <col min="2836" max="2836" width="5.85546875" style="38" customWidth="1"/>
    <col min="2837" max="2838" width="6.28515625" style="38" customWidth="1"/>
    <col min="2839" max="2839" width="3.28515625" style="38" bestFit="1" customWidth="1"/>
    <col min="2840" max="2840" width="4.85546875" style="38" customWidth="1"/>
    <col min="2841" max="2841" width="1.140625" style="38" customWidth="1"/>
    <col min="2842" max="2842" width="4.42578125" style="38" customWidth="1"/>
    <col min="2843" max="2843" width="3.28515625" style="38" customWidth="1"/>
    <col min="2844" max="2844" width="4.42578125" style="38" customWidth="1"/>
    <col min="2845" max="2845" width="3.28515625" style="38" customWidth="1"/>
    <col min="2846" max="2846" width="4.42578125" style="38" customWidth="1"/>
    <col min="2847" max="2847" width="3.28515625" style="38" bestFit="1" customWidth="1"/>
    <col min="2848" max="2848" width="4.42578125" style="38" customWidth="1"/>
    <col min="2849" max="2849" width="3.28515625" style="38" bestFit="1" customWidth="1"/>
    <col min="2850" max="2850" width="4.85546875" style="38" customWidth="1"/>
    <col min="2851" max="2851" width="0.85546875" style="38" customWidth="1"/>
    <col min="2852" max="2852" width="5.140625" style="38" customWidth="1"/>
    <col min="2853" max="3074" width="11.42578125" style="38"/>
    <col min="3075" max="3075" width="6.28515625" style="38" customWidth="1"/>
    <col min="3076" max="3076" width="5.85546875" style="38" customWidth="1"/>
    <col min="3077" max="3077" width="9.85546875" style="38" customWidth="1"/>
    <col min="3078" max="3078" width="16" style="38" customWidth="1"/>
    <col min="3079" max="3081" width="4.85546875" style="38" customWidth="1"/>
    <col min="3082" max="3082" width="5.85546875" style="38" customWidth="1"/>
    <col min="3083" max="3083" width="6.28515625" style="38" customWidth="1"/>
    <col min="3084" max="3086" width="4.85546875" style="38" customWidth="1"/>
    <col min="3087" max="3087" width="5.85546875" style="38" customWidth="1"/>
    <col min="3088" max="3088" width="6.28515625" style="38" customWidth="1"/>
    <col min="3089" max="3091" width="4.85546875" style="38" customWidth="1"/>
    <col min="3092" max="3092" width="5.85546875" style="38" customWidth="1"/>
    <col min="3093" max="3094" width="6.28515625" style="38" customWidth="1"/>
    <col min="3095" max="3095" width="3.28515625" style="38" bestFit="1" customWidth="1"/>
    <col min="3096" max="3096" width="4.85546875" style="38" customWidth="1"/>
    <col min="3097" max="3097" width="1.140625" style="38" customWidth="1"/>
    <col min="3098" max="3098" width="4.42578125" style="38" customWidth="1"/>
    <col min="3099" max="3099" width="3.28515625" style="38" customWidth="1"/>
    <col min="3100" max="3100" width="4.42578125" style="38" customWidth="1"/>
    <col min="3101" max="3101" width="3.28515625" style="38" customWidth="1"/>
    <col min="3102" max="3102" width="4.42578125" style="38" customWidth="1"/>
    <col min="3103" max="3103" width="3.28515625" style="38" bestFit="1" customWidth="1"/>
    <col min="3104" max="3104" width="4.42578125" style="38" customWidth="1"/>
    <col min="3105" max="3105" width="3.28515625" style="38" bestFit="1" customWidth="1"/>
    <col min="3106" max="3106" width="4.85546875" style="38" customWidth="1"/>
    <col min="3107" max="3107" width="0.85546875" style="38" customWidth="1"/>
    <col min="3108" max="3108" width="5.140625" style="38" customWidth="1"/>
    <col min="3109" max="3330" width="11.42578125" style="38"/>
    <col min="3331" max="3331" width="6.28515625" style="38" customWidth="1"/>
    <col min="3332" max="3332" width="5.85546875" style="38" customWidth="1"/>
    <col min="3333" max="3333" width="9.85546875" style="38" customWidth="1"/>
    <col min="3334" max="3334" width="16" style="38" customWidth="1"/>
    <col min="3335" max="3337" width="4.85546875" style="38" customWidth="1"/>
    <col min="3338" max="3338" width="5.85546875" style="38" customWidth="1"/>
    <col min="3339" max="3339" width="6.28515625" style="38" customWidth="1"/>
    <col min="3340" max="3342" width="4.85546875" style="38" customWidth="1"/>
    <col min="3343" max="3343" width="5.85546875" style="38" customWidth="1"/>
    <col min="3344" max="3344" width="6.28515625" style="38" customWidth="1"/>
    <col min="3345" max="3347" width="4.85546875" style="38" customWidth="1"/>
    <col min="3348" max="3348" width="5.85546875" style="38" customWidth="1"/>
    <col min="3349" max="3350" width="6.28515625" style="38" customWidth="1"/>
    <col min="3351" max="3351" width="3.28515625" style="38" bestFit="1" customWidth="1"/>
    <col min="3352" max="3352" width="4.85546875" style="38" customWidth="1"/>
    <col min="3353" max="3353" width="1.140625" style="38" customWidth="1"/>
    <col min="3354" max="3354" width="4.42578125" style="38" customWidth="1"/>
    <col min="3355" max="3355" width="3.28515625" style="38" customWidth="1"/>
    <col min="3356" max="3356" width="4.42578125" style="38" customWidth="1"/>
    <col min="3357" max="3357" width="3.28515625" style="38" customWidth="1"/>
    <col min="3358" max="3358" width="4.42578125" style="38" customWidth="1"/>
    <col min="3359" max="3359" width="3.28515625" style="38" bestFit="1" customWidth="1"/>
    <col min="3360" max="3360" width="4.42578125" style="38" customWidth="1"/>
    <col min="3361" max="3361" width="3.28515625" style="38" bestFit="1" customWidth="1"/>
    <col min="3362" max="3362" width="4.85546875" style="38" customWidth="1"/>
    <col min="3363" max="3363" width="0.85546875" style="38" customWidth="1"/>
    <col min="3364" max="3364" width="5.140625" style="38" customWidth="1"/>
    <col min="3365" max="3586" width="11.42578125" style="38"/>
    <col min="3587" max="3587" width="6.28515625" style="38" customWidth="1"/>
    <col min="3588" max="3588" width="5.85546875" style="38" customWidth="1"/>
    <col min="3589" max="3589" width="9.85546875" style="38" customWidth="1"/>
    <col min="3590" max="3590" width="16" style="38" customWidth="1"/>
    <col min="3591" max="3593" width="4.85546875" style="38" customWidth="1"/>
    <col min="3594" max="3594" width="5.85546875" style="38" customWidth="1"/>
    <col min="3595" max="3595" width="6.28515625" style="38" customWidth="1"/>
    <col min="3596" max="3598" width="4.85546875" style="38" customWidth="1"/>
    <col min="3599" max="3599" width="5.85546875" style="38" customWidth="1"/>
    <col min="3600" max="3600" width="6.28515625" style="38" customWidth="1"/>
    <col min="3601" max="3603" width="4.85546875" style="38" customWidth="1"/>
    <col min="3604" max="3604" width="5.85546875" style="38" customWidth="1"/>
    <col min="3605" max="3606" width="6.28515625" style="38" customWidth="1"/>
    <col min="3607" max="3607" width="3.28515625" style="38" bestFit="1" customWidth="1"/>
    <col min="3608" max="3608" width="4.85546875" style="38" customWidth="1"/>
    <col min="3609" max="3609" width="1.140625" style="38" customWidth="1"/>
    <col min="3610" max="3610" width="4.42578125" style="38" customWidth="1"/>
    <col min="3611" max="3611" width="3.28515625" style="38" customWidth="1"/>
    <col min="3612" max="3612" width="4.42578125" style="38" customWidth="1"/>
    <col min="3613" max="3613" width="3.28515625" style="38" customWidth="1"/>
    <col min="3614" max="3614" width="4.42578125" style="38" customWidth="1"/>
    <col min="3615" max="3615" width="3.28515625" style="38" bestFit="1" customWidth="1"/>
    <col min="3616" max="3616" width="4.42578125" style="38" customWidth="1"/>
    <col min="3617" max="3617" width="3.28515625" style="38" bestFit="1" customWidth="1"/>
    <col min="3618" max="3618" width="4.85546875" style="38" customWidth="1"/>
    <col min="3619" max="3619" width="0.85546875" style="38" customWidth="1"/>
    <col min="3620" max="3620" width="5.140625" style="38" customWidth="1"/>
    <col min="3621" max="3842" width="11.42578125" style="38"/>
    <col min="3843" max="3843" width="6.28515625" style="38" customWidth="1"/>
    <col min="3844" max="3844" width="5.85546875" style="38" customWidth="1"/>
    <col min="3845" max="3845" width="9.85546875" style="38" customWidth="1"/>
    <col min="3846" max="3846" width="16" style="38" customWidth="1"/>
    <col min="3847" max="3849" width="4.85546875" style="38" customWidth="1"/>
    <col min="3850" max="3850" width="5.85546875" style="38" customWidth="1"/>
    <col min="3851" max="3851" width="6.28515625" style="38" customWidth="1"/>
    <col min="3852" max="3854" width="4.85546875" style="38" customWidth="1"/>
    <col min="3855" max="3855" width="5.85546875" style="38" customWidth="1"/>
    <col min="3856" max="3856" width="6.28515625" style="38" customWidth="1"/>
    <col min="3857" max="3859" width="4.85546875" style="38" customWidth="1"/>
    <col min="3860" max="3860" width="5.85546875" style="38" customWidth="1"/>
    <col min="3861" max="3862" width="6.28515625" style="38" customWidth="1"/>
    <col min="3863" max="3863" width="3.28515625" style="38" bestFit="1" customWidth="1"/>
    <col min="3864" max="3864" width="4.85546875" style="38" customWidth="1"/>
    <col min="3865" max="3865" width="1.140625" style="38" customWidth="1"/>
    <col min="3866" max="3866" width="4.42578125" style="38" customWidth="1"/>
    <col min="3867" max="3867" width="3.28515625" style="38" customWidth="1"/>
    <col min="3868" max="3868" width="4.42578125" style="38" customWidth="1"/>
    <col min="3869" max="3869" width="3.28515625" style="38" customWidth="1"/>
    <col min="3870" max="3870" width="4.42578125" style="38" customWidth="1"/>
    <col min="3871" max="3871" width="3.28515625" style="38" bestFit="1" customWidth="1"/>
    <col min="3872" max="3872" width="4.42578125" style="38" customWidth="1"/>
    <col min="3873" max="3873" width="3.28515625" style="38" bestFit="1" customWidth="1"/>
    <col min="3874" max="3874" width="4.85546875" style="38" customWidth="1"/>
    <col min="3875" max="3875" width="0.85546875" style="38" customWidth="1"/>
    <col min="3876" max="3876" width="5.140625" style="38" customWidth="1"/>
    <col min="3877" max="4098" width="11.42578125" style="38"/>
    <col min="4099" max="4099" width="6.28515625" style="38" customWidth="1"/>
    <col min="4100" max="4100" width="5.85546875" style="38" customWidth="1"/>
    <col min="4101" max="4101" width="9.85546875" style="38" customWidth="1"/>
    <col min="4102" max="4102" width="16" style="38" customWidth="1"/>
    <col min="4103" max="4105" width="4.85546875" style="38" customWidth="1"/>
    <col min="4106" max="4106" width="5.85546875" style="38" customWidth="1"/>
    <col min="4107" max="4107" width="6.28515625" style="38" customWidth="1"/>
    <col min="4108" max="4110" width="4.85546875" style="38" customWidth="1"/>
    <col min="4111" max="4111" width="5.85546875" style="38" customWidth="1"/>
    <col min="4112" max="4112" width="6.28515625" style="38" customWidth="1"/>
    <col min="4113" max="4115" width="4.85546875" style="38" customWidth="1"/>
    <col min="4116" max="4116" width="5.85546875" style="38" customWidth="1"/>
    <col min="4117" max="4118" width="6.28515625" style="38" customWidth="1"/>
    <col min="4119" max="4119" width="3.28515625" style="38" bestFit="1" customWidth="1"/>
    <col min="4120" max="4120" width="4.85546875" style="38" customWidth="1"/>
    <col min="4121" max="4121" width="1.140625" style="38" customWidth="1"/>
    <col min="4122" max="4122" width="4.42578125" style="38" customWidth="1"/>
    <col min="4123" max="4123" width="3.28515625" style="38" customWidth="1"/>
    <col min="4124" max="4124" width="4.42578125" style="38" customWidth="1"/>
    <col min="4125" max="4125" width="3.28515625" style="38" customWidth="1"/>
    <col min="4126" max="4126" width="4.42578125" style="38" customWidth="1"/>
    <col min="4127" max="4127" width="3.28515625" style="38" bestFit="1" customWidth="1"/>
    <col min="4128" max="4128" width="4.42578125" style="38" customWidth="1"/>
    <col min="4129" max="4129" width="3.28515625" style="38" bestFit="1" customWidth="1"/>
    <col min="4130" max="4130" width="4.85546875" style="38" customWidth="1"/>
    <col min="4131" max="4131" width="0.85546875" style="38" customWidth="1"/>
    <col min="4132" max="4132" width="5.140625" style="38" customWidth="1"/>
    <col min="4133" max="4354" width="11.42578125" style="38"/>
    <col min="4355" max="4355" width="6.28515625" style="38" customWidth="1"/>
    <col min="4356" max="4356" width="5.85546875" style="38" customWidth="1"/>
    <col min="4357" max="4357" width="9.85546875" style="38" customWidth="1"/>
    <col min="4358" max="4358" width="16" style="38" customWidth="1"/>
    <col min="4359" max="4361" width="4.85546875" style="38" customWidth="1"/>
    <col min="4362" max="4362" width="5.85546875" style="38" customWidth="1"/>
    <col min="4363" max="4363" width="6.28515625" style="38" customWidth="1"/>
    <col min="4364" max="4366" width="4.85546875" style="38" customWidth="1"/>
    <col min="4367" max="4367" width="5.85546875" style="38" customWidth="1"/>
    <col min="4368" max="4368" width="6.28515625" style="38" customWidth="1"/>
    <col min="4369" max="4371" width="4.85546875" style="38" customWidth="1"/>
    <col min="4372" max="4372" width="5.85546875" style="38" customWidth="1"/>
    <col min="4373" max="4374" width="6.28515625" style="38" customWidth="1"/>
    <col min="4375" max="4375" width="3.28515625" style="38" bestFit="1" customWidth="1"/>
    <col min="4376" max="4376" width="4.85546875" style="38" customWidth="1"/>
    <col min="4377" max="4377" width="1.140625" style="38" customWidth="1"/>
    <col min="4378" max="4378" width="4.42578125" style="38" customWidth="1"/>
    <col min="4379" max="4379" width="3.28515625" style="38" customWidth="1"/>
    <col min="4380" max="4380" width="4.42578125" style="38" customWidth="1"/>
    <col min="4381" max="4381" width="3.28515625" style="38" customWidth="1"/>
    <col min="4382" max="4382" width="4.42578125" style="38" customWidth="1"/>
    <col min="4383" max="4383" width="3.28515625" style="38" bestFit="1" customWidth="1"/>
    <col min="4384" max="4384" width="4.42578125" style="38" customWidth="1"/>
    <col min="4385" max="4385" width="3.28515625" style="38" bestFit="1" customWidth="1"/>
    <col min="4386" max="4386" width="4.85546875" style="38" customWidth="1"/>
    <col min="4387" max="4387" width="0.85546875" style="38" customWidth="1"/>
    <col min="4388" max="4388" width="5.140625" style="38" customWidth="1"/>
    <col min="4389" max="4610" width="11.42578125" style="38"/>
    <col min="4611" max="4611" width="6.28515625" style="38" customWidth="1"/>
    <col min="4612" max="4612" width="5.85546875" style="38" customWidth="1"/>
    <col min="4613" max="4613" width="9.85546875" style="38" customWidth="1"/>
    <col min="4614" max="4614" width="16" style="38" customWidth="1"/>
    <col min="4615" max="4617" width="4.85546875" style="38" customWidth="1"/>
    <col min="4618" max="4618" width="5.85546875" style="38" customWidth="1"/>
    <col min="4619" max="4619" width="6.28515625" style="38" customWidth="1"/>
    <col min="4620" max="4622" width="4.85546875" style="38" customWidth="1"/>
    <col min="4623" max="4623" width="5.85546875" style="38" customWidth="1"/>
    <col min="4624" max="4624" width="6.28515625" style="38" customWidth="1"/>
    <col min="4625" max="4627" width="4.85546875" style="38" customWidth="1"/>
    <col min="4628" max="4628" width="5.85546875" style="38" customWidth="1"/>
    <col min="4629" max="4630" width="6.28515625" style="38" customWidth="1"/>
    <col min="4631" max="4631" width="3.28515625" style="38" bestFit="1" customWidth="1"/>
    <col min="4632" max="4632" width="4.85546875" style="38" customWidth="1"/>
    <col min="4633" max="4633" width="1.140625" style="38" customWidth="1"/>
    <col min="4634" max="4634" width="4.42578125" style="38" customWidth="1"/>
    <col min="4635" max="4635" width="3.28515625" style="38" customWidth="1"/>
    <col min="4636" max="4636" width="4.42578125" style="38" customWidth="1"/>
    <col min="4637" max="4637" width="3.28515625" style="38" customWidth="1"/>
    <col min="4638" max="4638" width="4.42578125" style="38" customWidth="1"/>
    <col min="4639" max="4639" width="3.28515625" style="38" bestFit="1" customWidth="1"/>
    <col min="4640" max="4640" width="4.42578125" style="38" customWidth="1"/>
    <col min="4641" max="4641" width="3.28515625" style="38" bestFit="1" customWidth="1"/>
    <col min="4642" max="4642" width="4.85546875" style="38" customWidth="1"/>
    <col min="4643" max="4643" width="0.85546875" style="38" customWidth="1"/>
    <col min="4644" max="4644" width="5.140625" style="38" customWidth="1"/>
    <col min="4645" max="4866" width="11.42578125" style="38"/>
    <col min="4867" max="4867" width="6.28515625" style="38" customWidth="1"/>
    <col min="4868" max="4868" width="5.85546875" style="38" customWidth="1"/>
    <col min="4869" max="4869" width="9.85546875" style="38" customWidth="1"/>
    <col min="4870" max="4870" width="16" style="38" customWidth="1"/>
    <col min="4871" max="4873" width="4.85546875" style="38" customWidth="1"/>
    <col min="4874" max="4874" width="5.85546875" style="38" customWidth="1"/>
    <col min="4875" max="4875" width="6.28515625" style="38" customWidth="1"/>
    <col min="4876" max="4878" width="4.85546875" style="38" customWidth="1"/>
    <col min="4879" max="4879" width="5.85546875" style="38" customWidth="1"/>
    <col min="4880" max="4880" width="6.28515625" style="38" customWidth="1"/>
    <col min="4881" max="4883" width="4.85546875" style="38" customWidth="1"/>
    <col min="4884" max="4884" width="5.85546875" style="38" customWidth="1"/>
    <col min="4885" max="4886" width="6.28515625" style="38" customWidth="1"/>
    <col min="4887" max="4887" width="3.28515625" style="38" bestFit="1" customWidth="1"/>
    <col min="4888" max="4888" width="4.85546875" style="38" customWidth="1"/>
    <col min="4889" max="4889" width="1.140625" style="38" customWidth="1"/>
    <col min="4890" max="4890" width="4.42578125" style="38" customWidth="1"/>
    <col min="4891" max="4891" width="3.28515625" style="38" customWidth="1"/>
    <col min="4892" max="4892" width="4.42578125" style="38" customWidth="1"/>
    <col min="4893" max="4893" width="3.28515625" style="38" customWidth="1"/>
    <col min="4894" max="4894" width="4.42578125" style="38" customWidth="1"/>
    <col min="4895" max="4895" width="3.28515625" style="38" bestFit="1" customWidth="1"/>
    <col min="4896" max="4896" width="4.42578125" style="38" customWidth="1"/>
    <col min="4897" max="4897" width="3.28515625" style="38" bestFit="1" customWidth="1"/>
    <col min="4898" max="4898" width="4.85546875" style="38" customWidth="1"/>
    <col min="4899" max="4899" width="0.85546875" style="38" customWidth="1"/>
    <col min="4900" max="4900" width="5.140625" style="38" customWidth="1"/>
    <col min="4901" max="5122" width="11.42578125" style="38"/>
    <col min="5123" max="5123" width="6.28515625" style="38" customWidth="1"/>
    <col min="5124" max="5124" width="5.85546875" style="38" customWidth="1"/>
    <col min="5125" max="5125" width="9.85546875" style="38" customWidth="1"/>
    <col min="5126" max="5126" width="16" style="38" customWidth="1"/>
    <col min="5127" max="5129" width="4.85546875" style="38" customWidth="1"/>
    <col min="5130" max="5130" width="5.85546875" style="38" customWidth="1"/>
    <col min="5131" max="5131" width="6.28515625" style="38" customWidth="1"/>
    <col min="5132" max="5134" width="4.85546875" style="38" customWidth="1"/>
    <col min="5135" max="5135" width="5.85546875" style="38" customWidth="1"/>
    <col min="5136" max="5136" width="6.28515625" style="38" customWidth="1"/>
    <col min="5137" max="5139" width="4.85546875" style="38" customWidth="1"/>
    <col min="5140" max="5140" width="5.85546875" style="38" customWidth="1"/>
    <col min="5141" max="5142" width="6.28515625" style="38" customWidth="1"/>
    <col min="5143" max="5143" width="3.28515625" style="38" bestFit="1" customWidth="1"/>
    <col min="5144" max="5144" width="4.85546875" style="38" customWidth="1"/>
    <col min="5145" max="5145" width="1.140625" style="38" customWidth="1"/>
    <col min="5146" max="5146" width="4.42578125" style="38" customWidth="1"/>
    <col min="5147" max="5147" width="3.28515625" style="38" customWidth="1"/>
    <col min="5148" max="5148" width="4.42578125" style="38" customWidth="1"/>
    <col min="5149" max="5149" width="3.28515625" style="38" customWidth="1"/>
    <col min="5150" max="5150" width="4.42578125" style="38" customWidth="1"/>
    <col min="5151" max="5151" width="3.28515625" style="38" bestFit="1" customWidth="1"/>
    <col min="5152" max="5152" width="4.42578125" style="38" customWidth="1"/>
    <col min="5153" max="5153" width="3.28515625" style="38" bestFit="1" customWidth="1"/>
    <col min="5154" max="5154" width="4.85546875" style="38" customWidth="1"/>
    <col min="5155" max="5155" width="0.85546875" style="38" customWidth="1"/>
    <col min="5156" max="5156" width="5.140625" style="38" customWidth="1"/>
    <col min="5157" max="5378" width="11.42578125" style="38"/>
    <col min="5379" max="5379" width="6.28515625" style="38" customWidth="1"/>
    <col min="5380" max="5380" width="5.85546875" style="38" customWidth="1"/>
    <col min="5381" max="5381" width="9.85546875" style="38" customWidth="1"/>
    <col min="5382" max="5382" width="16" style="38" customWidth="1"/>
    <col min="5383" max="5385" width="4.85546875" style="38" customWidth="1"/>
    <col min="5386" max="5386" width="5.85546875" style="38" customWidth="1"/>
    <col min="5387" max="5387" width="6.28515625" style="38" customWidth="1"/>
    <col min="5388" max="5390" width="4.85546875" style="38" customWidth="1"/>
    <col min="5391" max="5391" width="5.85546875" style="38" customWidth="1"/>
    <col min="5392" max="5392" width="6.28515625" style="38" customWidth="1"/>
    <col min="5393" max="5395" width="4.85546875" style="38" customWidth="1"/>
    <col min="5396" max="5396" width="5.85546875" style="38" customWidth="1"/>
    <col min="5397" max="5398" width="6.28515625" style="38" customWidth="1"/>
    <col min="5399" max="5399" width="3.28515625" style="38" bestFit="1" customWidth="1"/>
    <col min="5400" max="5400" width="4.85546875" style="38" customWidth="1"/>
    <col min="5401" max="5401" width="1.140625" style="38" customWidth="1"/>
    <col min="5402" max="5402" width="4.42578125" style="38" customWidth="1"/>
    <col min="5403" max="5403" width="3.28515625" style="38" customWidth="1"/>
    <col min="5404" max="5404" width="4.42578125" style="38" customWidth="1"/>
    <col min="5405" max="5405" width="3.28515625" style="38" customWidth="1"/>
    <col min="5406" max="5406" width="4.42578125" style="38" customWidth="1"/>
    <col min="5407" max="5407" width="3.28515625" style="38" bestFit="1" customWidth="1"/>
    <col min="5408" max="5408" width="4.42578125" style="38" customWidth="1"/>
    <col min="5409" max="5409" width="3.28515625" style="38" bestFit="1" customWidth="1"/>
    <col min="5410" max="5410" width="4.85546875" style="38" customWidth="1"/>
    <col min="5411" max="5411" width="0.85546875" style="38" customWidth="1"/>
    <col min="5412" max="5412" width="5.140625" style="38" customWidth="1"/>
    <col min="5413" max="5634" width="11.42578125" style="38"/>
    <col min="5635" max="5635" width="6.28515625" style="38" customWidth="1"/>
    <col min="5636" max="5636" width="5.85546875" style="38" customWidth="1"/>
    <col min="5637" max="5637" width="9.85546875" style="38" customWidth="1"/>
    <col min="5638" max="5638" width="16" style="38" customWidth="1"/>
    <col min="5639" max="5641" width="4.85546875" style="38" customWidth="1"/>
    <col min="5642" max="5642" width="5.85546875" style="38" customWidth="1"/>
    <col min="5643" max="5643" width="6.28515625" style="38" customWidth="1"/>
    <col min="5644" max="5646" width="4.85546875" style="38" customWidth="1"/>
    <col min="5647" max="5647" width="5.85546875" style="38" customWidth="1"/>
    <col min="5648" max="5648" width="6.28515625" style="38" customWidth="1"/>
    <col min="5649" max="5651" width="4.85546875" style="38" customWidth="1"/>
    <col min="5652" max="5652" width="5.85546875" style="38" customWidth="1"/>
    <col min="5653" max="5654" width="6.28515625" style="38" customWidth="1"/>
    <col min="5655" max="5655" width="3.28515625" style="38" bestFit="1" customWidth="1"/>
    <col min="5656" max="5656" width="4.85546875" style="38" customWidth="1"/>
    <col min="5657" max="5657" width="1.140625" style="38" customWidth="1"/>
    <col min="5658" max="5658" width="4.42578125" style="38" customWidth="1"/>
    <col min="5659" max="5659" width="3.28515625" style="38" customWidth="1"/>
    <col min="5660" max="5660" width="4.42578125" style="38" customWidth="1"/>
    <col min="5661" max="5661" width="3.28515625" style="38" customWidth="1"/>
    <col min="5662" max="5662" width="4.42578125" style="38" customWidth="1"/>
    <col min="5663" max="5663" width="3.28515625" style="38" bestFit="1" customWidth="1"/>
    <col min="5664" max="5664" width="4.42578125" style="38" customWidth="1"/>
    <col min="5665" max="5665" width="3.28515625" style="38" bestFit="1" customWidth="1"/>
    <col min="5666" max="5666" width="4.85546875" style="38" customWidth="1"/>
    <col min="5667" max="5667" width="0.85546875" style="38" customWidth="1"/>
    <col min="5668" max="5668" width="5.140625" style="38" customWidth="1"/>
    <col min="5669" max="5890" width="11.42578125" style="38"/>
    <col min="5891" max="5891" width="6.28515625" style="38" customWidth="1"/>
    <col min="5892" max="5892" width="5.85546875" style="38" customWidth="1"/>
    <col min="5893" max="5893" width="9.85546875" style="38" customWidth="1"/>
    <col min="5894" max="5894" width="16" style="38" customWidth="1"/>
    <col min="5895" max="5897" width="4.85546875" style="38" customWidth="1"/>
    <col min="5898" max="5898" width="5.85546875" style="38" customWidth="1"/>
    <col min="5899" max="5899" width="6.28515625" style="38" customWidth="1"/>
    <col min="5900" max="5902" width="4.85546875" style="38" customWidth="1"/>
    <col min="5903" max="5903" width="5.85546875" style="38" customWidth="1"/>
    <col min="5904" max="5904" width="6.28515625" style="38" customWidth="1"/>
    <col min="5905" max="5907" width="4.85546875" style="38" customWidth="1"/>
    <col min="5908" max="5908" width="5.85546875" style="38" customWidth="1"/>
    <col min="5909" max="5910" width="6.28515625" style="38" customWidth="1"/>
    <col min="5911" max="5911" width="3.28515625" style="38" bestFit="1" customWidth="1"/>
    <col min="5912" max="5912" width="4.85546875" style="38" customWidth="1"/>
    <col min="5913" max="5913" width="1.140625" style="38" customWidth="1"/>
    <col min="5914" max="5914" width="4.42578125" style="38" customWidth="1"/>
    <col min="5915" max="5915" width="3.28515625" style="38" customWidth="1"/>
    <col min="5916" max="5916" width="4.42578125" style="38" customWidth="1"/>
    <col min="5917" max="5917" width="3.28515625" style="38" customWidth="1"/>
    <col min="5918" max="5918" width="4.42578125" style="38" customWidth="1"/>
    <col min="5919" max="5919" width="3.28515625" style="38" bestFit="1" customWidth="1"/>
    <col min="5920" max="5920" width="4.42578125" style="38" customWidth="1"/>
    <col min="5921" max="5921" width="3.28515625" style="38" bestFit="1" customWidth="1"/>
    <col min="5922" max="5922" width="4.85546875" style="38" customWidth="1"/>
    <col min="5923" max="5923" width="0.85546875" style="38" customWidth="1"/>
    <col min="5924" max="5924" width="5.140625" style="38" customWidth="1"/>
    <col min="5925" max="6146" width="11.42578125" style="38"/>
    <col min="6147" max="6147" width="6.28515625" style="38" customWidth="1"/>
    <col min="6148" max="6148" width="5.85546875" style="38" customWidth="1"/>
    <col min="6149" max="6149" width="9.85546875" style="38" customWidth="1"/>
    <col min="6150" max="6150" width="16" style="38" customWidth="1"/>
    <col min="6151" max="6153" width="4.85546875" style="38" customWidth="1"/>
    <col min="6154" max="6154" width="5.85546875" style="38" customWidth="1"/>
    <col min="6155" max="6155" width="6.28515625" style="38" customWidth="1"/>
    <col min="6156" max="6158" width="4.85546875" style="38" customWidth="1"/>
    <col min="6159" max="6159" width="5.85546875" style="38" customWidth="1"/>
    <col min="6160" max="6160" width="6.28515625" style="38" customWidth="1"/>
    <col min="6161" max="6163" width="4.85546875" style="38" customWidth="1"/>
    <col min="6164" max="6164" width="5.85546875" style="38" customWidth="1"/>
    <col min="6165" max="6166" width="6.28515625" style="38" customWidth="1"/>
    <col min="6167" max="6167" width="3.28515625" style="38" bestFit="1" customWidth="1"/>
    <col min="6168" max="6168" width="4.85546875" style="38" customWidth="1"/>
    <col min="6169" max="6169" width="1.140625" style="38" customWidth="1"/>
    <col min="6170" max="6170" width="4.42578125" style="38" customWidth="1"/>
    <col min="6171" max="6171" width="3.28515625" style="38" customWidth="1"/>
    <col min="6172" max="6172" width="4.42578125" style="38" customWidth="1"/>
    <col min="6173" max="6173" width="3.28515625" style="38" customWidth="1"/>
    <col min="6174" max="6174" width="4.42578125" style="38" customWidth="1"/>
    <col min="6175" max="6175" width="3.28515625" style="38" bestFit="1" customWidth="1"/>
    <col min="6176" max="6176" width="4.42578125" style="38" customWidth="1"/>
    <col min="6177" max="6177" width="3.28515625" style="38" bestFit="1" customWidth="1"/>
    <col min="6178" max="6178" width="4.85546875" style="38" customWidth="1"/>
    <col min="6179" max="6179" width="0.85546875" style="38" customWidth="1"/>
    <col min="6180" max="6180" width="5.140625" style="38" customWidth="1"/>
    <col min="6181" max="6402" width="11.42578125" style="38"/>
    <col min="6403" max="6403" width="6.28515625" style="38" customWidth="1"/>
    <col min="6404" max="6404" width="5.85546875" style="38" customWidth="1"/>
    <col min="6405" max="6405" width="9.85546875" style="38" customWidth="1"/>
    <col min="6406" max="6406" width="16" style="38" customWidth="1"/>
    <col min="6407" max="6409" width="4.85546875" style="38" customWidth="1"/>
    <col min="6410" max="6410" width="5.85546875" style="38" customWidth="1"/>
    <col min="6411" max="6411" width="6.28515625" style="38" customWidth="1"/>
    <col min="6412" max="6414" width="4.85546875" style="38" customWidth="1"/>
    <col min="6415" max="6415" width="5.85546875" style="38" customWidth="1"/>
    <col min="6416" max="6416" width="6.28515625" style="38" customWidth="1"/>
    <col min="6417" max="6419" width="4.85546875" style="38" customWidth="1"/>
    <col min="6420" max="6420" width="5.85546875" style="38" customWidth="1"/>
    <col min="6421" max="6422" width="6.28515625" style="38" customWidth="1"/>
    <col min="6423" max="6423" width="3.28515625" style="38" bestFit="1" customWidth="1"/>
    <col min="6424" max="6424" width="4.85546875" style="38" customWidth="1"/>
    <col min="6425" max="6425" width="1.140625" style="38" customWidth="1"/>
    <col min="6426" max="6426" width="4.42578125" style="38" customWidth="1"/>
    <col min="6427" max="6427" width="3.28515625" style="38" customWidth="1"/>
    <col min="6428" max="6428" width="4.42578125" style="38" customWidth="1"/>
    <col min="6429" max="6429" width="3.28515625" style="38" customWidth="1"/>
    <col min="6430" max="6430" width="4.42578125" style="38" customWidth="1"/>
    <col min="6431" max="6431" width="3.28515625" style="38" bestFit="1" customWidth="1"/>
    <col min="6432" max="6432" width="4.42578125" style="38" customWidth="1"/>
    <col min="6433" max="6433" width="3.28515625" style="38" bestFit="1" customWidth="1"/>
    <col min="6434" max="6434" width="4.85546875" style="38" customWidth="1"/>
    <col min="6435" max="6435" width="0.85546875" style="38" customWidth="1"/>
    <col min="6436" max="6436" width="5.140625" style="38" customWidth="1"/>
    <col min="6437" max="6658" width="11.42578125" style="38"/>
    <col min="6659" max="6659" width="6.28515625" style="38" customWidth="1"/>
    <col min="6660" max="6660" width="5.85546875" style="38" customWidth="1"/>
    <col min="6661" max="6661" width="9.85546875" style="38" customWidth="1"/>
    <col min="6662" max="6662" width="16" style="38" customWidth="1"/>
    <col min="6663" max="6665" width="4.85546875" style="38" customWidth="1"/>
    <col min="6666" max="6666" width="5.85546875" style="38" customWidth="1"/>
    <col min="6667" max="6667" width="6.28515625" style="38" customWidth="1"/>
    <col min="6668" max="6670" width="4.85546875" style="38" customWidth="1"/>
    <col min="6671" max="6671" width="5.85546875" style="38" customWidth="1"/>
    <col min="6672" max="6672" width="6.28515625" style="38" customWidth="1"/>
    <col min="6673" max="6675" width="4.85546875" style="38" customWidth="1"/>
    <col min="6676" max="6676" width="5.85546875" style="38" customWidth="1"/>
    <col min="6677" max="6678" width="6.28515625" style="38" customWidth="1"/>
    <col min="6679" max="6679" width="3.28515625" style="38" bestFit="1" customWidth="1"/>
    <col min="6680" max="6680" width="4.85546875" style="38" customWidth="1"/>
    <col min="6681" max="6681" width="1.140625" style="38" customWidth="1"/>
    <col min="6682" max="6682" width="4.42578125" style="38" customWidth="1"/>
    <col min="6683" max="6683" width="3.28515625" style="38" customWidth="1"/>
    <col min="6684" max="6684" width="4.42578125" style="38" customWidth="1"/>
    <col min="6685" max="6685" width="3.28515625" style="38" customWidth="1"/>
    <col min="6686" max="6686" width="4.42578125" style="38" customWidth="1"/>
    <col min="6687" max="6687" width="3.28515625" style="38" bestFit="1" customWidth="1"/>
    <col min="6688" max="6688" width="4.42578125" style="38" customWidth="1"/>
    <col min="6689" max="6689" width="3.28515625" style="38" bestFit="1" customWidth="1"/>
    <col min="6690" max="6690" width="4.85546875" style="38" customWidth="1"/>
    <col min="6691" max="6691" width="0.85546875" style="38" customWidth="1"/>
    <col min="6692" max="6692" width="5.140625" style="38" customWidth="1"/>
    <col min="6693" max="6914" width="11.42578125" style="38"/>
    <col min="6915" max="6915" width="6.28515625" style="38" customWidth="1"/>
    <col min="6916" max="6916" width="5.85546875" style="38" customWidth="1"/>
    <col min="6917" max="6917" width="9.85546875" style="38" customWidth="1"/>
    <col min="6918" max="6918" width="16" style="38" customWidth="1"/>
    <col min="6919" max="6921" width="4.85546875" style="38" customWidth="1"/>
    <col min="6922" max="6922" width="5.85546875" style="38" customWidth="1"/>
    <col min="6923" max="6923" width="6.28515625" style="38" customWidth="1"/>
    <col min="6924" max="6926" width="4.85546875" style="38" customWidth="1"/>
    <col min="6927" max="6927" width="5.85546875" style="38" customWidth="1"/>
    <col min="6928" max="6928" width="6.28515625" style="38" customWidth="1"/>
    <col min="6929" max="6931" width="4.85546875" style="38" customWidth="1"/>
    <col min="6932" max="6932" width="5.85546875" style="38" customWidth="1"/>
    <col min="6933" max="6934" width="6.28515625" style="38" customWidth="1"/>
    <col min="6935" max="6935" width="3.28515625" style="38" bestFit="1" customWidth="1"/>
    <col min="6936" max="6936" width="4.85546875" style="38" customWidth="1"/>
    <col min="6937" max="6937" width="1.140625" style="38" customWidth="1"/>
    <col min="6938" max="6938" width="4.42578125" style="38" customWidth="1"/>
    <col min="6939" max="6939" width="3.28515625" style="38" customWidth="1"/>
    <col min="6940" max="6940" width="4.42578125" style="38" customWidth="1"/>
    <col min="6941" max="6941" width="3.28515625" style="38" customWidth="1"/>
    <col min="6942" max="6942" width="4.42578125" style="38" customWidth="1"/>
    <col min="6943" max="6943" width="3.28515625" style="38" bestFit="1" customWidth="1"/>
    <col min="6944" max="6944" width="4.42578125" style="38" customWidth="1"/>
    <col min="6945" max="6945" width="3.28515625" style="38" bestFit="1" customWidth="1"/>
    <col min="6946" max="6946" width="4.85546875" style="38" customWidth="1"/>
    <col min="6947" max="6947" width="0.85546875" style="38" customWidth="1"/>
    <col min="6948" max="6948" width="5.140625" style="38" customWidth="1"/>
    <col min="6949" max="7170" width="11.42578125" style="38"/>
    <col min="7171" max="7171" width="6.28515625" style="38" customWidth="1"/>
    <col min="7172" max="7172" width="5.85546875" style="38" customWidth="1"/>
    <col min="7173" max="7173" width="9.85546875" style="38" customWidth="1"/>
    <col min="7174" max="7174" width="16" style="38" customWidth="1"/>
    <col min="7175" max="7177" width="4.85546875" style="38" customWidth="1"/>
    <col min="7178" max="7178" width="5.85546875" style="38" customWidth="1"/>
    <col min="7179" max="7179" width="6.28515625" style="38" customWidth="1"/>
    <col min="7180" max="7182" width="4.85546875" style="38" customWidth="1"/>
    <col min="7183" max="7183" width="5.85546875" style="38" customWidth="1"/>
    <col min="7184" max="7184" width="6.28515625" style="38" customWidth="1"/>
    <col min="7185" max="7187" width="4.85546875" style="38" customWidth="1"/>
    <col min="7188" max="7188" width="5.85546875" style="38" customWidth="1"/>
    <col min="7189" max="7190" width="6.28515625" style="38" customWidth="1"/>
    <col min="7191" max="7191" width="3.28515625" style="38" bestFit="1" customWidth="1"/>
    <col min="7192" max="7192" width="4.85546875" style="38" customWidth="1"/>
    <col min="7193" max="7193" width="1.140625" style="38" customWidth="1"/>
    <col min="7194" max="7194" width="4.42578125" style="38" customWidth="1"/>
    <col min="7195" max="7195" width="3.28515625" style="38" customWidth="1"/>
    <col min="7196" max="7196" width="4.42578125" style="38" customWidth="1"/>
    <col min="7197" max="7197" width="3.28515625" style="38" customWidth="1"/>
    <col min="7198" max="7198" width="4.42578125" style="38" customWidth="1"/>
    <col min="7199" max="7199" width="3.28515625" style="38" bestFit="1" customWidth="1"/>
    <col min="7200" max="7200" width="4.42578125" style="38" customWidth="1"/>
    <col min="7201" max="7201" width="3.28515625" style="38" bestFit="1" customWidth="1"/>
    <col min="7202" max="7202" width="4.85546875" style="38" customWidth="1"/>
    <col min="7203" max="7203" width="0.85546875" style="38" customWidth="1"/>
    <col min="7204" max="7204" width="5.140625" style="38" customWidth="1"/>
    <col min="7205" max="7426" width="11.42578125" style="38"/>
    <col min="7427" max="7427" width="6.28515625" style="38" customWidth="1"/>
    <col min="7428" max="7428" width="5.85546875" style="38" customWidth="1"/>
    <col min="7429" max="7429" width="9.85546875" style="38" customWidth="1"/>
    <col min="7430" max="7430" width="16" style="38" customWidth="1"/>
    <col min="7431" max="7433" width="4.85546875" style="38" customWidth="1"/>
    <col min="7434" max="7434" width="5.85546875" style="38" customWidth="1"/>
    <col min="7435" max="7435" width="6.28515625" style="38" customWidth="1"/>
    <col min="7436" max="7438" width="4.85546875" style="38" customWidth="1"/>
    <col min="7439" max="7439" width="5.85546875" style="38" customWidth="1"/>
    <col min="7440" max="7440" width="6.28515625" style="38" customWidth="1"/>
    <col min="7441" max="7443" width="4.85546875" style="38" customWidth="1"/>
    <col min="7444" max="7444" width="5.85546875" style="38" customWidth="1"/>
    <col min="7445" max="7446" width="6.28515625" style="38" customWidth="1"/>
    <col min="7447" max="7447" width="3.28515625" style="38" bestFit="1" customWidth="1"/>
    <col min="7448" max="7448" width="4.85546875" style="38" customWidth="1"/>
    <col min="7449" max="7449" width="1.140625" style="38" customWidth="1"/>
    <col min="7450" max="7450" width="4.42578125" style="38" customWidth="1"/>
    <col min="7451" max="7451" width="3.28515625" style="38" customWidth="1"/>
    <col min="7452" max="7452" width="4.42578125" style="38" customWidth="1"/>
    <col min="7453" max="7453" width="3.28515625" style="38" customWidth="1"/>
    <col min="7454" max="7454" width="4.42578125" style="38" customWidth="1"/>
    <col min="7455" max="7455" width="3.28515625" style="38" bestFit="1" customWidth="1"/>
    <col min="7456" max="7456" width="4.42578125" style="38" customWidth="1"/>
    <col min="7457" max="7457" width="3.28515625" style="38" bestFit="1" customWidth="1"/>
    <col min="7458" max="7458" width="4.85546875" style="38" customWidth="1"/>
    <col min="7459" max="7459" width="0.85546875" style="38" customWidth="1"/>
    <col min="7460" max="7460" width="5.140625" style="38" customWidth="1"/>
    <col min="7461" max="7682" width="11.42578125" style="38"/>
    <col min="7683" max="7683" width="6.28515625" style="38" customWidth="1"/>
    <col min="7684" max="7684" width="5.85546875" style="38" customWidth="1"/>
    <col min="7685" max="7685" width="9.85546875" style="38" customWidth="1"/>
    <col min="7686" max="7686" width="16" style="38" customWidth="1"/>
    <col min="7687" max="7689" width="4.85546875" style="38" customWidth="1"/>
    <col min="7690" max="7690" width="5.85546875" style="38" customWidth="1"/>
    <col min="7691" max="7691" width="6.28515625" style="38" customWidth="1"/>
    <col min="7692" max="7694" width="4.85546875" style="38" customWidth="1"/>
    <col min="7695" max="7695" width="5.85546875" style="38" customWidth="1"/>
    <col min="7696" max="7696" width="6.28515625" style="38" customWidth="1"/>
    <col min="7697" max="7699" width="4.85546875" style="38" customWidth="1"/>
    <col min="7700" max="7700" width="5.85546875" style="38" customWidth="1"/>
    <col min="7701" max="7702" width="6.28515625" style="38" customWidth="1"/>
    <col min="7703" max="7703" width="3.28515625" style="38" bestFit="1" customWidth="1"/>
    <col min="7704" max="7704" width="4.85546875" style="38" customWidth="1"/>
    <col min="7705" max="7705" width="1.140625" style="38" customWidth="1"/>
    <col min="7706" max="7706" width="4.42578125" style="38" customWidth="1"/>
    <col min="7707" max="7707" width="3.28515625" style="38" customWidth="1"/>
    <col min="7708" max="7708" width="4.42578125" style="38" customWidth="1"/>
    <col min="7709" max="7709" width="3.28515625" style="38" customWidth="1"/>
    <col min="7710" max="7710" width="4.42578125" style="38" customWidth="1"/>
    <col min="7711" max="7711" width="3.28515625" style="38" bestFit="1" customWidth="1"/>
    <col min="7712" max="7712" width="4.42578125" style="38" customWidth="1"/>
    <col min="7713" max="7713" width="3.28515625" style="38" bestFit="1" customWidth="1"/>
    <col min="7714" max="7714" width="4.85546875" style="38" customWidth="1"/>
    <col min="7715" max="7715" width="0.85546875" style="38" customWidth="1"/>
    <col min="7716" max="7716" width="5.140625" style="38" customWidth="1"/>
    <col min="7717" max="7938" width="11.42578125" style="38"/>
    <col min="7939" max="7939" width="6.28515625" style="38" customWidth="1"/>
    <col min="7940" max="7940" width="5.85546875" style="38" customWidth="1"/>
    <col min="7941" max="7941" width="9.85546875" style="38" customWidth="1"/>
    <col min="7942" max="7942" width="16" style="38" customWidth="1"/>
    <col min="7943" max="7945" width="4.85546875" style="38" customWidth="1"/>
    <col min="7946" max="7946" width="5.85546875" style="38" customWidth="1"/>
    <col min="7947" max="7947" width="6.28515625" style="38" customWidth="1"/>
    <col min="7948" max="7950" width="4.85546875" style="38" customWidth="1"/>
    <col min="7951" max="7951" width="5.85546875" style="38" customWidth="1"/>
    <col min="7952" max="7952" width="6.28515625" style="38" customWidth="1"/>
    <col min="7953" max="7955" width="4.85546875" style="38" customWidth="1"/>
    <col min="7956" max="7956" width="5.85546875" style="38" customWidth="1"/>
    <col min="7957" max="7958" width="6.28515625" style="38" customWidth="1"/>
    <col min="7959" max="7959" width="3.28515625" style="38" bestFit="1" customWidth="1"/>
    <col min="7960" max="7960" width="4.85546875" style="38" customWidth="1"/>
    <col min="7961" max="7961" width="1.140625" style="38" customWidth="1"/>
    <col min="7962" max="7962" width="4.42578125" style="38" customWidth="1"/>
    <col min="7963" max="7963" width="3.28515625" style="38" customWidth="1"/>
    <col min="7964" max="7964" width="4.42578125" style="38" customWidth="1"/>
    <col min="7965" max="7965" width="3.28515625" style="38" customWidth="1"/>
    <col min="7966" max="7966" width="4.42578125" style="38" customWidth="1"/>
    <col min="7967" max="7967" width="3.28515625" style="38" bestFit="1" customWidth="1"/>
    <col min="7968" max="7968" width="4.42578125" style="38" customWidth="1"/>
    <col min="7969" max="7969" width="3.28515625" style="38" bestFit="1" customWidth="1"/>
    <col min="7970" max="7970" width="4.85546875" style="38" customWidth="1"/>
    <col min="7971" max="7971" width="0.85546875" style="38" customWidth="1"/>
    <col min="7972" max="7972" width="5.140625" style="38" customWidth="1"/>
    <col min="7973" max="8194" width="11.42578125" style="38"/>
    <col min="8195" max="8195" width="6.28515625" style="38" customWidth="1"/>
    <col min="8196" max="8196" width="5.85546875" style="38" customWidth="1"/>
    <col min="8197" max="8197" width="9.85546875" style="38" customWidth="1"/>
    <col min="8198" max="8198" width="16" style="38" customWidth="1"/>
    <col min="8199" max="8201" width="4.85546875" style="38" customWidth="1"/>
    <col min="8202" max="8202" width="5.85546875" style="38" customWidth="1"/>
    <col min="8203" max="8203" width="6.28515625" style="38" customWidth="1"/>
    <col min="8204" max="8206" width="4.85546875" style="38" customWidth="1"/>
    <col min="8207" max="8207" width="5.85546875" style="38" customWidth="1"/>
    <col min="8208" max="8208" width="6.28515625" style="38" customWidth="1"/>
    <col min="8209" max="8211" width="4.85546875" style="38" customWidth="1"/>
    <col min="8212" max="8212" width="5.85546875" style="38" customWidth="1"/>
    <col min="8213" max="8214" width="6.28515625" style="38" customWidth="1"/>
    <col min="8215" max="8215" width="3.28515625" style="38" bestFit="1" customWidth="1"/>
    <col min="8216" max="8216" width="4.85546875" style="38" customWidth="1"/>
    <col min="8217" max="8217" width="1.140625" style="38" customWidth="1"/>
    <col min="8218" max="8218" width="4.42578125" style="38" customWidth="1"/>
    <col min="8219" max="8219" width="3.28515625" style="38" customWidth="1"/>
    <col min="8220" max="8220" width="4.42578125" style="38" customWidth="1"/>
    <col min="8221" max="8221" width="3.28515625" style="38" customWidth="1"/>
    <col min="8222" max="8222" width="4.42578125" style="38" customWidth="1"/>
    <col min="8223" max="8223" width="3.28515625" style="38" bestFit="1" customWidth="1"/>
    <col min="8224" max="8224" width="4.42578125" style="38" customWidth="1"/>
    <col min="8225" max="8225" width="3.28515625" style="38" bestFit="1" customWidth="1"/>
    <col min="8226" max="8226" width="4.85546875" style="38" customWidth="1"/>
    <col min="8227" max="8227" width="0.85546875" style="38" customWidth="1"/>
    <col min="8228" max="8228" width="5.140625" style="38" customWidth="1"/>
    <col min="8229" max="8450" width="11.42578125" style="38"/>
    <col min="8451" max="8451" width="6.28515625" style="38" customWidth="1"/>
    <col min="8452" max="8452" width="5.85546875" style="38" customWidth="1"/>
    <col min="8453" max="8453" width="9.85546875" style="38" customWidth="1"/>
    <col min="8454" max="8454" width="16" style="38" customWidth="1"/>
    <col min="8455" max="8457" width="4.85546875" style="38" customWidth="1"/>
    <col min="8458" max="8458" width="5.85546875" style="38" customWidth="1"/>
    <col min="8459" max="8459" width="6.28515625" style="38" customWidth="1"/>
    <col min="8460" max="8462" width="4.85546875" style="38" customWidth="1"/>
    <col min="8463" max="8463" width="5.85546875" style="38" customWidth="1"/>
    <col min="8464" max="8464" width="6.28515625" style="38" customWidth="1"/>
    <col min="8465" max="8467" width="4.85546875" style="38" customWidth="1"/>
    <col min="8468" max="8468" width="5.85546875" style="38" customWidth="1"/>
    <col min="8469" max="8470" width="6.28515625" style="38" customWidth="1"/>
    <col min="8471" max="8471" width="3.28515625" style="38" bestFit="1" customWidth="1"/>
    <col min="8472" max="8472" width="4.85546875" style="38" customWidth="1"/>
    <col min="8473" max="8473" width="1.140625" style="38" customWidth="1"/>
    <col min="8474" max="8474" width="4.42578125" style="38" customWidth="1"/>
    <col min="8475" max="8475" width="3.28515625" style="38" customWidth="1"/>
    <col min="8476" max="8476" width="4.42578125" style="38" customWidth="1"/>
    <col min="8477" max="8477" width="3.28515625" style="38" customWidth="1"/>
    <col min="8478" max="8478" width="4.42578125" style="38" customWidth="1"/>
    <col min="8479" max="8479" width="3.28515625" style="38" bestFit="1" customWidth="1"/>
    <col min="8480" max="8480" width="4.42578125" style="38" customWidth="1"/>
    <col min="8481" max="8481" width="3.28515625" style="38" bestFit="1" customWidth="1"/>
    <col min="8482" max="8482" width="4.85546875" style="38" customWidth="1"/>
    <col min="8483" max="8483" width="0.85546875" style="38" customWidth="1"/>
    <col min="8484" max="8484" width="5.140625" style="38" customWidth="1"/>
    <col min="8485" max="8706" width="11.42578125" style="38"/>
    <col min="8707" max="8707" width="6.28515625" style="38" customWidth="1"/>
    <col min="8708" max="8708" width="5.85546875" style="38" customWidth="1"/>
    <col min="8709" max="8709" width="9.85546875" style="38" customWidth="1"/>
    <col min="8710" max="8710" width="16" style="38" customWidth="1"/>
    <col min="8711" max="8713" width="4.85546875" style="38" customWidth="1"/>
    <col min="8714" max="8714" width="5.85546875" style="38" customWidth="1"/>
    <col min="8715" max="8715" width="6.28515625" style="38" customWidth="1"/>
    <col min="8716" max="8718" width="4.85546875" style="38" customWidth="1"/>
    <col min="8719" max="8719" width="5.85546875" style="38" customWidth="1"/>
    <col min="8720" max="8720" width="6.28515625" style="38" customWidth="1"/>
    <col min="8721" max="8723" width="4.85546875" style="38" customWidth="1"/>
    <col min="8724" max="8724" width="5.85546875" style="38" customWidth="1"/>
    <col min="8725" max="8726" width="6.28515625" style="38" customWidth="1"/>
    <col min="8727" max="8727" width="3.28515625" style="38" bestFit="1" customWidth="1"/>
    <col min="8728" max="8728" width="4.85546875" style="38" customWidth="1"/>
    <col min="8729" max="8729" width="1.140625" style="38" customWidth="1"/>
    <col min="8730" max="8730" width="4.42578125" style="38" customWidth="1"/>
    <col min="8731" max="8731" width="3.28515625" style="38" customWidth="1"/>
    <col min="8732" max="8732" width="4.42578125" style="38" customWidth="1"/>
    <col min="8733" max="8733" width="3.28515625" style="38" customWidth="1"/>
    <col min="8734" max="8734" width="4.42578125" style="38" customWidth="1"/>
    <col min="8735" max="8735" width="3.28515625" style="38" bestFit="1" customWidth="1"/>
    <col min="8736" max="8736" width="4.42578125" style="38" customWidth="1"/>
    <col min="8737" max="8737" width="3.28515625" style="38" bestFit="1" customWidth="1"/>
    <col min="8738" max="8738" width="4.85546875" style="38" customWidth="1"/>
    <col min="8739" max="8739" width="0.85546875" style="38" customWidth="1"/>
    <col min="8740" max="8740" width="5.140625" style="38" customWidth="1"/>
    <col min="8741" max="8962" width="11.42578125" style="38"/>
    <col min="8963" max="8963" width="6.28515625" style="38" customWidth="1"/>
    <col min="8964" max="8964" width="5.85546875" style="38" customWidth="1"/>
    <col min="8965" max="8965" width="9.85546875" style="38" customWidth="1"/>
    <col min="8966" max="8966" width="16" style="38" customWidth="1"/>
    <col min="8967" max="8969" width="4.85546875" style="38" customWidth="1"/>
    <col min="8970" max="8970" width="5.85546875" style="38" customWidth="1"/>
    <col min="8971" max="8971" width="6.28515625" style="38" customWidth="1"/>
    <col min="8972" max="8974" width="4.85546875" style="38" customWidth="1"/>
    <col min="8975" max="8975" width="5.85546875" style="38" customWidth="1"/>
    <col min="8976" max="8976" width="6.28515625" style="38" customWidth="1"/>
    <col min="8977" max="8979" width="4.85546875" style="38" customWidth="1"/>
    <col min="8980" max="8980" width="5.85546875" style="38" customWidth="1"/>
    <col min="8981" max="8982" width="6.28515625" style="38" customWidth="1"/>
    <col min="8983" max="8983" width="3.28515625" style="38" bestFit="1" customWidth="1"/>
    <col min="8984" max="8984" width="4.85546875" style="38" customWidth="1"/>
    <col min="8985" max="8985" width="1.140625" style="38" customWidth="1"/>
    <col min="8986" max="8986" width="4.42578125" style="38" customWidth="1"/>
    <col min="8987" max="8987" width="3.28515625" style="38" customWidth="1"/>
    <col min="8988" max="8988" width="4.42578125" style="38" customWidth="1"/>
    <col min="8989" max="8989" width="3.28515625" style="38" customWidth="1"/>
    <col min="8990" max="8990" width="4.42578125" style="38" customWidth="1"/>
    <col min="8991" max="8991" width="3.28515625" style="38" bestFit="1" customWidth="1"/>
    <col min="8992" max="8992" width="4.42578125" style="38" customWidth="1"/>
    <col min="8993" max="8993" width="3.28515625" style="38" bestFit="1" customWidth="1"/>
    <col min="8994" max="8994" width="4.85546875" style="38" customWidth="1"/>
    <col min="8995" max="8995" width="0.85546875" style="38" customWidth="1"/>
    <col min="8996" max="8996" width="5.140625" style="38" customWidth="1"/>
    <col min="8997" max="9218" width="11.42578125" style="38"/>
    <col min="9219" max="9219" width="6.28515625" style="38" customWidth="1"/>
    <col min="9220" max="9220" width="5.85546875" style="38" customWidth="1"/>
    <col min="9221" max="9221" width="9.85546875" style="38" customWidth="1"/>
    <col min="9222" max="9222" width="16" style="38" customWidth="1"/>
    <col min="9223" max="9225" width="4.85546875" style="38" customWidth="1"/>
    <col min="9226" max="9226" width="5.85546875" style="38" customWidth="1"/>
    <col min="9227" max="9227" width="6.28515625" style="38" customWidth="1"/>
    <col min="9228" max="9230" width="4.85546875" style="38" customWidth="1"/>
    <col min="9231" max="9231" width="5.85546875" style="38" customWidth="1"/>
    <col min="9232" max="9232" width="6.28515625" style="38" customWidth="1"/>
    <col min="9233" max="9235" width="4.85546875" style="38" customWidth="1"/>
    <col min="9236" max="9236" width="5.85546875" style="38" customWidth="1"/>
    <col min="9237" max="9238" width="6.28515625" style="38" customWidth="1"/>
    <col min="9239" max="9239" width="3.28515625" style="38" bestFit="1" customWidth="1"/>
    <col min="9240" max="9240" width="4.85546875" style="38" customWidth="1"/>
    <col min="9241" max="9241" width="1.140625" style="38" customWidth="1"/>
    <col min="9242" max="9242" width="4.42578125" style="38" customWidth="1"/>
    <col min="9243" max="9243" width="3.28515625" style="38" customWidth="1"/>
    <col min="9244" max="9244" width="4.42578125" style="38" customWidth="1"/>
    <col min="9245" max="9245" width="3.28515625" style="38" customWidth="1"/>
    <col min="9246" max="9246" width="4.42578125" style="38" customWidth="1"/>
    <col min="9247" max="9247" width="3.28515625" style="38" bestFit="1" customWidth="1"/>
    <col min="9248" max="9248" width="4.42578125" style="38" customWidth="1"/>
    <col min="9249" max="9249" width="3.28515625" style="38" bestFit="1" customWidth="1"/>
    <col min="9250" max="9250" width="4.85546875" style="38" customWidth="1"/>
    <col min="9251" max="9251" width="0.85546875" style="38" customWidth="1"/>
    <col min="9252" max="9252" width="5.140625" style="38" customWidth="1"/>
    <col min="9253" max="9474" width="11.42578125" style="38"/>
    <col min="9475" max="9475" width="6.28515625" style="38" customWidth="1"/>
    <col min="9476" max="9476" width="5.85546875" style="38" customWidth="1"/>
    <col min="9477" max="9477" width="9.85546875" style="38" customWidth="1"/>
    <col min="9478" max="9478" width="16" style="38" customWidth="1"/>
    <col min="9479" max="9481" width="4.85546875" style="38" customWidth="1"/>
    <col min="9482" max="9482" width="5.85546875" style="38" customWidth="1"/>
    <col min="9483" max="9483" width="6.28515625" style="38" customWidth="1"/>
    <col min="9484" max="9486" width="4.85546875" style="38" customWidth="1"/>
    <col min="9487" max="9487" width="5.85546875" style="38" customWidth="1"/>
    <col min="9488" max="9488" width="6.28515625" style="38" customWidth="1"/>
    <col min="9489" max="9491" width="4.85546875" style="38" customWidth="1"/>
    <col min="9492" max="9492" width="5.85546875" style="38" customWidth="1"/>
    <col min="9493" max="9494" width="6.28515625" style="38" customWidth="1"/>
    <col min="9495" max="9495" width="3.28515625" style="38" bestFit="1" customWidth="1"/>
    <col min="9496" max="9496" width="4.85546875" style="38" customWidth="1"/>
    <col min="9497" max="9497" width="1.140625" style="38" customWidth="1"/>
    <col min="9498" max="9498" width="4.42578125" style="38" customWidth="1"/>
    <col min="9499" max="9499" width="3.28515625" style="38" customWidth="1"/>
    <col min="9500" max="9500" width="4.42578125" style="38" customWidth="1"/>
    <col min="9501" max="9501" width="3.28515625" style="38" customWidth="1"/>
    <col min="9502" max="9502" width="4.42578125" style="38" customWidth="1"/>
    <col min="9503" max="9503" width="3.28515625" style="38" bestFit="1" customWidth="1"/>
    <col min="9504" max="9504" width="4.42578125" style="38" customWidth="1"/>
    <col min="9505" max="9505" width="3.28515625" style="38" bestFit="1" customWidth="1"/>
    <col min="9506" max="9506" width="4.85546875" style="38" customWidth="1"/>
    <col min="9507" max="9507" width="0.85546875" style="38" customWidth="1"/>
    <col min="9508" max="9508" width="5.140625" style="38" customWidth="1"/>
    <col min="9509" max="9730" width="11.42578125" style="38"/>
    <col min="9731" max="9731" width="6.28515625" style="38" customWidth="1"/>
    <col min="9732" max="9732" width="5.85546875" style="38" customWidth="1"/>
    <col min="9733" max="9733" width="9.85546875" style="38" customWidth="1"/>
    <col min="9734" max="9734" width="16" style="38" customWidth="1"/>
    <col min="9735" max="9737" width="4.85546875" style="38" customWidth="1"/>
    <col min="9738" max="9738" width="5.85546875" style="38" customWidth="1"/>
    <col min="9739" max="9739" width="6.28515625" style="38" customWidth="1"/>
    <col min="9740" max="9742" width="4.85546875" style="38" customWidth="1"/>
    <col min="9743" max="9743" width="5.85546875" style="38" customWidth="1"/>
    <col min="9744" max="9744" width="6.28515625" style="38" customWidth="1"/>
    <col min="9745" max="9747" width="4.85546875" style="38" customWidth="1"/>
    <col min="9748" max="9748" width="5.85546875" style="38" customWidth="1"/>
    <col min="9749" max="9750" width="6.28515625" style="38" customWidth="1"/>
    <col min="9751" max="9751" width="3.28515625" style="38" bestFit="1" customWidth="1"/>
    <col min="9752" max="9752" width="4.85546875" style="38" customWidth="1"/>
    <col min="9753" max="9753" width="1.140625" style="38" customWidth="1"/>
    <col min="9754" max="9754" width="4.42578125" style="38" customWidth="1"/>
    <col min="9755" max="9755" width="3.28515625" style="38" customWidth="1"/>
    <col min="9756" max="9756" width="4.42578125" style="38" customWidth="1"/>
    <col min="9757" max="9757" width="3.28515625" style="38" customWidth="1"/>
    <col min="9758" max="9758" width="4.42578125" style="38" customWidth="1"/>
    <col min="9759" max="9759" width="3.28515625" style="38" bestFit="1" customWidth="1"/>
    <col min="9760" max="9760" width="4.42578125" style="38" customWidth="1"/>
    <col min="9761" max="9761" width="3.28515625" style="38" bestFit="1" customWidth="1"/>
    <col min="9762" max="9762" width="4.85546875" style="38" customWidth="1"/>
    <col min="9763" max="9763" width="0.85546875" style="38" customWidth="1"/>
    <col min="9764" max="9764" width="5.140625" style="38" customWidth="1"/>
    <col min="9765" max="9986" width="11.42578125" style="38"/>
    <col min="9987" max="9987" width="6.28515625" style="38" customWidth="1"/>
    <col min="9988" max="9988" width="5.85546875" style="38" customWidth="1"/>
    <col min="9989" max="9989" width="9.85546875" style="38" customWidth="1"/>
    <col min="9990" max="9990" width="16" style="38" customWidth="1"/>
    <col min="9991" max="9993" width="4.85546875" style="38" customWidth="1"/>
    <col min="9994" max="9994" width="5.85546875" style="38" customWidth="1"/>
    <col min="9995" max="9995" width="6.28515625" style="38" customWidth="1"/>
    <col min="9996" max="9998" width="4.85546875" style="38" customWidth="1"/>
    <col min="9999" max="9999" width="5.85546875" style="38" customWidth="1"/>
    <col min="10000" max="10000" width="6.28515625" style="38" customWidth="1"/>
    <col min="10001" max="10003" width="4.85546875" style="38" customWidth="1"/>
    <col min="10004" max="10004" width="5.85546875" style="38" customWidth="1"/>
    <col min="10005" max="10006" width="6.28515625" style="38" customWidth="1"/>
    <col min="10007" max="10007" width="3.28515625" style="38" bestFit="1" customWidth="1"/>
    <col min="10008" max="10008" width="4.85546875" style="38" customWidth="1"/>
    <col min="10009" max="10009" width="1.140625" style="38" customWidth="1"/>
    <col min="10010" max="10010" width="4.42578125" style="38" customWidth="1"/>
    <col min="10011" max="10011" width="3.28515625" style="38" customWidth="1"/>
    <col min="10012" max="10012" width="4.42578125" style="38" customWidth="1"/>
    <col min="10013" max="10013" width="3.28515625" style="38" customWidth="1"/>
    <col min="10014" max="10014" width="4.42578125" style="38" customWidth="1"/>
    <col min="10015" max="10015" width="3.28515625" style="38" bestFit="1" customWidth="1"/>
    <col min="10016" max="10016" width="4.42578125" style="38" customWidth="1"/>
    <col min="10017" max="10017" width="3.28515625" style="38" bestFit="1" customWidth="1"/>
    <col min="10018" max="10018" width="4.85546875" style="38" customWidth="1"/>
    <col min="10019" max="10019" width="0.85546875" style="38" customWidth="1"/>
    <col min="10020" max="10020" width="5.140625" style="38" customWidth="1"/>
    <col min="10021" max="10242" width="11.42578125" style="38"/>
    <col min="10243" max="10243" width="6.28515625" style="38" customWidth="1"/>
    <col min="10244" max="10244" width="5.85546875" style="38" customWidth="1"/>
    <col min="10245" max="10245" width="9.85546875" style="38" customWidth="1"/>
    <col min="10246" max="10246" width="16" style="38" customWidth="1"/>
    <col min="10247" max="10249" width="4.85546875" style="38" customWidth="1"/>
    <col min="10250" max="10250" width="5.85546875" style="38" customWidth="1"/>
    <col min="10251" max="10251" width="6.28515625" style="38" customWidth="1"/>
    <col min="10252" max="10254" width="4.85546875" style="38" customWidth="1"/>
    <col min="10255" max="10255" width="5.85546875" style="38" customWidth="1"/>
    <col min="10256" max="10256" width="6.28515625" style="38" customWidth="1"/>
    <col min="10257" max="10259" width="4.85546875" style="38" customWidth="1"/>
    <col min="10260" max="10260" width="5.85546875" style="38" customWidth="1"/>
    <col min="10261" max="10262" width="6.28515625" style="38" customWidth="1"/>
    <col min="10263" max="10263" width="3.28515625" style="38" bestFit="1" customWidth="1"/>
    <col min="10264" max="10264" width="4.85546875" style="38" customWidth="1"/>
    <col min="10265" max="10265" width="1.140625" style="38" customWidth="1"/>
    <col min="10266" max="10266" width="4.42578125" style="38" customWidth="1"/>
    <col min="10267" max="10267" width="3.28515625" style="38" customWidth="1"/>
    <col min="10268" max="10268" width="4.42578125" style="38" customWidth="1"/>
    <col min="10269" max="10269" width="3.28515625" style="38" customWidth="1"/>
    <col min="10270" max="10270" width="4.42578125" style="38" customWidth="1"/>
    <col min="10271" max="10271" width="3.28515625" style="38" bestFit="1" customWidth="1"/>
    <col min="10272" max="10272" width="4.42578125" style="38" customWidth="1"/>
    <col min="10273" max="10273" width="3.28515625" style="38" bestFit="1" customWidth="1"/>
    <col min="10274" max="10274" width="4.85546875" style="38" customWidth="1"/>
    <col min="10275" max="10275" width="0.85546875" style="38" customWidth="1"/>
    <col min="10276" max="10276" width="5.140625" style="38" customWidth="1"/>
    <col min="10277" max="10498" width="11.42578125" style="38"/>
    <col min="10499" max="10499" width="6.28515625" style="38" customWidth="1"/>
    <col min="10500" max="10500" width="5.85546875" style="38" customWidth="1"/>
    <col min="10501" max="10501" width="9.85546875" style="38" customWidth="1"/>
    <col min="10502" max="10502" width="16" style="38" customWidth="1"/>
    <col min="10503" max="10505" width="4.85546875" style="38" customWidth="1"/>
    <col min="10506" max="10506" width="5.85546875" style="38" customWidth="1"/>
    <col min="10507" max="10507" width="6.28515625" style="38" customWidth="1"/>
    <col min="10508" max="10510" width="4.85546875" style="38" customWidth="1"/>
    <col min="10511" max="10511" width="5.85546875" style="38" customWidth="1"/>
    <col min="10512" max="10512" width="6.28515625" style="38" customWidth="1"/>
    <col min="10513" max="10515" width="4.85546875" style="38" customWidth="1"/>
    <col min="10516" max="10516" width="5.85546875" style="38" customWidth="1"/>
    <col min="10517" max="10518" width="6.28515625" style="38" customWidth="1"/>
    <col min="10519" max="10519" width="3.28515625" style="38" bestFit="1" customWidth="1"/>
    <col min="10520" max="10520" width="4.85546875" style="38" customWidth="1"/>
    <col min="10521" max="10521" width="1.140625" style="38" customWidth="1"/>
    <col min="10522" max="10522" width="4.42578125" style="38" customWidth="1"/>
    <col min="10523" max="10523" width="3.28515625" style="38" customWidth="1"/>
    <col min="10524" max="10524" width="4.42578125" style="38" customWidth="1"/>
    <col min="10525" max="10525" width="3.28515625" style="38" customWidth="1"/>
    <col min="10526" max="10526" width="4.42578125" style="38" customWidth="1"/>
    <col min="10527" max="10527" width="3.28515625" style="38" bestFit="1" customWidth="1"/>
    <col min="10528" max="10528" width="4.42578125" style="38" customWidth="1"/>
    <col min="10529" max="10529" width="3.28515625" style="38" bestFit="1" customWidth="1"/>
    <col min="10530" max="10530" width="4.85546875" style="38" customWidth="1"/>
    <col min="10531" max="10531" width="0.85546875" style="38" customWidth="1"/>
    <col min="10532" max="10532" width="5.140625" style="38" customWidth="1"/>
    <col min="10533" max="10754" width="11.42578125" style="38"/>
    <col min="10755" max="10755" width="6.28515625" style="38" customWidth="1"/>
    <col min="10756" max="10756" width="5.85546875" style="38" customWidth="1"/>
    <col min="10757" max="10757" width="9.85546875" style="38" customWidth="1"/>
    <col min="10758" max="10758" width="16" style="38" customWidth="1"/>
    <col min="10759" max="10761" width="4.85546875" style="38" customWidth="1"/>
    <col min="10762" max="10762" width="5.85546875" style="38" customWidth="1"/>
    <col min="10763" max="10763" width="6.28515625" style="38" customWidth="1"/>
    <col min="10764" max="10766" width="4.85546875" style="38" customWidth="1"/>
    <col min="10767" max="10767" width="5.85546875" style="38" customWidth="1"/>
    <col min="10768" max="10768" width="6.28515625" style="38" customWidth="1"/>
    <col min="10769" max="10771" width="4.85546875" style="38" customWidth="1"/>
    <col min="10772" max="10772" width="5.85546875" style="38" customWidth="1"/>
    <col min="10773" max="10774" width="6.28515625" style="38" customWidth="1"/>
    <col min="10775" max="10775" width="3.28515625" style="38" bestFit="1" customWidth="1"/>
    <col min="10776" max="10776" width="4.85546875" style="38" customWidth="1"/>
    <col min="10777" max="10777" width="1.140625" style="38" customWidth="1"/>
    <col min="10778" max="10778" width="4.42578125" style="38" customWidth="1"/>
    <col min="10779" max="10779" width="3.28515625" style="38" customWidth="1"/>
    <col min="10780" max="10780" width="4.42578125" style="38" customWidth="1"/>
    <col min="10781" max="10781" width="3.28515625" style="38" customWidth="1"/>
    <col min="10782" max="10782" width="4.42578125" style="38" customWidth="1"/>
    <col min="10783" max="10783" width="3.28515625" style="38" bestFit="1" customWidth="1"/>
    <col min="10784" max="10784" width="4.42578125" style="38" customWidth="1"/>
    <col min="10785" max="10785" width="3.28515625" style="38" bestFit="1" customWidth="1"/>
    <col min="10786" max="10786" width="4.85546875" style="38" customWidth="1"/>
    <col min="10787" max="10787" width="0.85546875" style="38" customWidth="1"/>
    <col min="10788" max="10788" width="5.140625" style="38" customWidth="1"/>
    <col min="10789" max="11010" width="11.42578125" style="38"/>
    <col min="11011" max="11011" width="6.28515625" style="38" customWidth="1"/>
    <col min="11012" max="11012" width="5.85546875" style="38" customWidth="1"/>
    <col min="11013" max="11013" width="9.85546875" style="38" customWidth="1"/>
    <col min="11014" max="11014" width="16" style="38" customWidth="1"/>
    <col min="11015" max="11017" width="4.85546875" style="38" customWidth="1"/>
    <col min="11018" max="11018" width="5.85546875" style="38" customWidth="1"/>
    <col min="11019" max="11019" width="6.28515625" style="38" customWidth="1"/>
    <col min="11020" max="11022" width="4.85546875" style="38" customWidth="1"/>
    <col min="11023" max="11023" width="5.85546875" style="38" customWidth="1"/>
    <col min="11024" max="11024" width="6.28515625" style="38" customWidth="1"/>
    <col min="11025" max="11027" width="4.85546875" style="38" customWidth="1"/>
    <col min="11028" max="11028" width="5.85546875" style="38" customWidth="1"/>
    <col min="11029" max="11030" width="6.28515625" style="38" customWidth="1"/>
    <col min="11031" max="11031" width="3.28515625" style="38" bestFit="1" customWidth="1"/>
    <col min="11032" max="11032" width="4.85546875" style="38" customWidth="1"/>
    <col min="11033" max="11033" width="1.140625" style="38" customWidth="1"/>
    <col min="11034" max="11034" width="4.42578125" style="38" customWidth="1"/>
    <col min="11035" max="11035" width="3.28515625" style="38" customWidth="1"/>
    <col min="11036" max="11036" width="4.42578125" style="38" customWidth="1"/>
    <col min="11037" max="11037" width="3.28515625" style="38" customWidth="1"/>
    <col min="11038" max="11038" width="4.42578125" style="38" customWidth="1"/>
    <col min="11039" max="11039" width="3.28515625" style="38" bestFit="1" customWidth="1"/>
    <col min="11040" max="11040" width="4.42578125" style="38" customWidth="1"/>
    <col min="11041" max="11041" width="3.28515625" style="38" bestFit="1" customWidth="1"/>
    <col min="11042" max="11042" width="4.85546875" style="38" customWidth="1"/>
    <col min="11043" max="11043" width="0.85546875" style="38" customWidth="1"/>
    <col min="11044" max="11044" width="5.140625" style="38" customWidth="1"/>
    <col min="11045" max="11266" width="11.42578125" style="38"/>
    <col min="11267" max="11267" width="6.28515625" style="38" customWidth="1"/>
    <col min="11268" max="11268" width="5.85546875" style="38" customWidth="1"/>
    <col min="11269" max="11269" width="9.85546875" style="38" customWidth="1"/>
    <col min="11270" max="11270" width="16" style="38" customWidth="1"/>
    <col min="11271" max="11273" width="4.85546875" style="38" customWidth="1"/>
    <col min="11274" max="11274" width="5.85546875" style="38" customWidth="1"/>
    <col min="11275" max="11275" width="6.28515625" style="38" customWidth="1"/>
    <col min="11276" max="11278" width="4.85546875" style="38" customWidth="1"/>
    <col min="11279" max="11279" width="5.85546875" style="38" customWidth="1"/>
    <col min="11280" max="11280" width="6.28515625" style="38" customWidth="1"/>
    <col min="11281" max="11283" width="4.85546875" style="38" customWidth="1"/>
    <col min="11284" max="11284" width="5.85546875" style="38" customWidth="1"/>
    <col min="11285" max="11286" width="6.28515625" style="38" customWidth="1"/>
    <col min="11287" max="11287" width="3.28515625" style="38" bestFit="1" customWidth="1"/>
    <col min="11288" max="11288" width="4.85546875" style="38" customWidth="1"/>
    <col min="11289" max="11289" width="1.140625" style="38" customWidth="1"/>
    <col min="11290" max="11290" width="4.42578125" style="38" customWidth="1"/>
    <col min="11291" max="11291" width="3.28515625" style="38" customWidth="1"/>
    <col min="11292" max="11292" width="4.42578125" style="38" customWidth="1"/>
    <col min="11293" max="11293" width="3.28515625" style="38" customWidth="1"/>
    <col min="11294" max="11294" width="4.42578125" style="38" customWidth="1"/>
    <col min="11295" max="11295" width="3.28515625" style="38" bestFit="1" customWidth="1"/>
    <col min="11296" max="11296" width="4.42578125" style="38" customWidth="1"/>
    <col min="11297" max="11297" width="3.28515625" style="38" bestFit="1" customWidth="1"/>
    <col min="11298" max="11298" width="4.85546875" style="38" customWidth="1"/>
    <col min="11299" max="11299" width="0.85546875" style="38" customWidth="1"/>
    <col min="11300" max="11300" width="5.140625" style="38" customWidth="1"/>
    <col min="11301" max="11522" width="11.42578125" style="38"/>
    <col min="11523" max="11523" width="6.28515625" style="38" customWidth="1"/>
    <col min="11524" max="11524" width="5.85546875" style="38" customWidth="1"/>
    <col min="11525" max="11525" width="9.85546875" style="38" customWidth="1"/>
    <col min="11526" max="11526" width="16" style="38" customWidth="1"/>
    <col min="11527" max="11529" width="4.85546875" style="38" customWidth="1"/>
    <col min="11530" max="11530" width="5.85546875" style="38" customWidth="1"/>
    <col min="11531" max="11531" width="6.28515625" style="38" customWidth="1"/>
    <col min="11532" max="11534" width="4.85546875" style="38" customWidth="1"/>
    <col min="11535" max="11535" width="5.85546875" style="38" customWidth="1"/>
    <col min="11536" max="11536" width="6.28515625" style="38" customWidth="1"/>
    <col min="11537" max="11539" width="4.85546875" style="38" customWidth="1"/>
    <col min="11540" max="11540" width="5.85546875" style="38" customWidth="1"/>
    <col min="11541" max="11542" width="6.28515625" style="38" customWidth="1"/>
    <col min="11543" max="11543" width="3.28515625" style="38" bestFit="1" customWidth="1"/>
    <col min="11544" max="11544" width="4.85546875" style="38" customWidth="1"/>
    <col min="11545" max="11545" width="1.140625" style="38" customWidth="1"/>
    <col min="11546" max="11546" width="4.42578125" style="38" customWidth="1"/>
    <col min="11547" max="11547" width="3.28515625" style="38" customWidth="1"/>
    <col min="11548" max="11548" width="4.42578125" style="38" customWidth="1"/>
    <col min="11549" max="11549" width="3.28515625" style="38" customWidth="1"/>
    <col min="11550" max="11550" width="4.42578125" style="38" customWidth="1"/>
    <col min="11551" max="11551" width="3.28515625" style="38" bestFit="1" customWidth="1"/>
    <col min="11552" max="11552" width="4.42578125" style="38" customWidth="1"/>
    <col min="11553" max="11553" width="3.28515625" style="38" bestFit="1" customWidth="1"/>
    <col min="11554" max="11554" width="4.85546875" style="38" customWidth="1"/>
    <col min="11555" max="11555" width="0.85546875" style="38" customWidth="1"/>
    <col min="11556" max="11556" width="5.140625" style="38" customWidth="1"/>
    <col min="11557" max="11778" width="11.42578125" style="38"/>
    <col min="11779" max="11779" width="6.28515625" style="38" customWidth="1"/>
    <col min="11780" max="11780" width="5.85546875" style="38" customWidth="1"/>
    <col min="11781" max="11781" width="9.85546875" style="38" customWidth="1"/>
    <col min="11782" max="11782" width="16" style="38" customWidth="1"/>
    <col min="11783" max="11785" width="4.85546875" style="38" customWidth="1"/>
    <col min="11786" max="11786" width="5.85546875" style="38" customWidth="1"/>
    <col min="11787" max="11787" width="6.28515625" style="38" customWidth="1"/>
    <col min="11788" max="11790" width="4.85546875" style="38" customWidth="1"/>
    <col min="11791" max="11791" width="5.85546875" style="38" customWidth="1"/>
    <col min="11792" max="11792" width="6.28515625" style="38" customWidth="1"/>
    <col min="11793" max="11795" width="4.85546875" style="38" customWidth="1"/>
    <col min="11796" max="11796" width="5.85546875" style="38" customWidth="1"/>
    <col min="11797" max="11798" width="6.28515625" style="38" customWidth="1"/>
    <col min="11799" max="11799" width="3.28515625" style="38" bestFit="1" customWidth="1"/>
    <col min="11800" max="11800" width="4.85546875" style="38" customWidth="1"/>
    <col min="11801" max="11801" width="1.140625" style="38" customWidth="1"/>
    <col min="11802" max="11802" width="4.42578125" style="38" customWidth="1"/>
    <col min="11803" max="11803" width="3.28515625" style="38" customWidth="1"/>
    <col min="11804" max="11804" width="4.42578125" style="38" customWidth="1"/>
    <col min="11805" max="11805" width="3.28515625" style="38" customWidth="1"/>
    <col min="11806" max="11806" width="4.42578125" style="38" customWidth="1"/>
    <col min="11807" max="11807" width="3.28515625" style="38" bestFit="1" customWidth="1"/>
    <col min="11808" max="11808" width="4.42578125" style="38" customWidth="1"/>
    <col min="11809" max="11809" width="3.28515625" style="38" bestFit="1" customWidth="1"/>
    <col min="11810" max="11810" width="4.85546875" style="38" customWidth="1"/>
    <col min="11811" max="11811" width="0.85546875" style="38" customWidth="1"/>
    <col min="11812" max="11812" width="5.140625" style="38" customWidth="1"/>
    <col min="11813" max="12034" width="11.42578125" style="38"/>
    <col min="12035" max="12035" width="6.28515625" style="38" customWidth="1"/>
    <col min="12036" max="12036" width="5.85546875" style="38" customWidth="1"/>
    <col min="12037" max="12037" width="9.85546875" style="38" customWidth="1"/>
    <col min="12038" max="12038" width="16" style="38" customWidth="1"/>
    <col min="12039" max="12041" width="4.85546875" style="38" customWidth="1"/>
    <col min="12042" max="12042" width="5.85546875" style="38" customWidth="1"/>
    <col min="12043" max="12043" width="6.28515625" style="38" customWidth="1"/>
    <col min="12044" max="12046" width="4.85546875" style="38" customWidth="1"/>
    <col min="12047" max="12047" width="5.85546875" style="38" customWidth="1"/>
    <col min="12048" max="12048" width="6.28515625" style="38" customWidth="1"/>
    <col min="12049" max="12051" width="4.85546875" style="38" customWidth="1"/>
    <col min="12052" max="12052" width="5.85546875" style="38" customWidth="1"/>
    <col min="12053" max="12054" width="6.28515625" style="38" customWidth="1"/>
    <col min="12055" max="12055" width="3.28515625" style="38" bestFit="1" customWidth="1"/>
    <col min="12056" max="12056" width="4.85546875" style="38" customWidth="1"/>
    <col min="12057" max="12057" width="1.140625" style="38" customWidth="1"/>
    <col min="12058" max="12058" width="4.42578125" style="38" customWidth="1"/>
    <col min="12059" max="12059" width="3.28515625" style="38" customWidth="1"/>
    <col min="12060" max="12060" width="4.42578125" style="38" customWidth="1"/>
    <col min="12061" max="12061" width="3.28515625" style="38" customWidth="1"/>
    <col min="12062" max="12062" width="4.42578125" style="38" customWidth="1"/>
    <col min="12063" max="12063" width="3.28515625" style="38" bestFit="1" customWidth="1"/>
    <col min="12064" max="12064" width="4.42578125" style="38" customWidth="1"/>
    <col min="12065" max="12065" width="3.28515625" style="38" bestFit="1" customWidth="1"/>
    <col min="12066" max="12066" width="4.85546875" style="38" customWidth="1"/>
    <col min="12067" max="12067" width="0.85546875" style="38" customWidth="1"/>
    <col min="12068" max="12068" width="5.140625" style="38" customWidth="1"/>
    <col min="12069" max="12290" width="11.42578125" style="38"/>
    <col min="12291" max="12291" width="6.28515625" style="38" customWidth="1"/>
    <col min="12292" max="12292" width="5.85546875" style="38" customWidth="1"/>
    <col min="12293" max="12293" width="9.85546875" style="38" customWidth="1"/>
    <col min="12294" max="12294" width="16" style="38" customWidth="1"/>
    <col min="12295" max="12297" width="4.85546875" style="38" customWidth="1"/>
    <col min="12298" max="12298" width="5.85546875" style="38" customWidth="1"/>
    <col min="12299" max="12299" width="6.28515625" style="38" customWidth="1"/>
    <col min="12300" max="12302" width="4.85546875" style="38" customWidth="1"/>
    <col min="12303" max="12303" width="5.85546875" style="38" customWidth="1"/>
    <col min="12304" max="12304" width="6.28515625" style="38" customWidth="1"/>
    <col min="12305" max="12307" width="4.85546875" style="38" customWidth="1"/>
    <col min="12308" max="12308" width="5.85546875" style="38" customWidth="1"/>
    <col min="12309" max="12310" width="6.28515625" style="38" customWidth="1"/>
    <col min="12311" max="12311" width="3.28515625" style="38" bestFit="1" customWidth="1"/>
    <col min="12312" max="12312" width="4.85546875" style="38" customWidth="1"/>
    <col min="12313" max="12313" width="1.140625" style="38" customWidth="1"/>
    <col min="12314" max="12314" width="4.42578125" style="38" customWidth="1"/>
    <col min="12315" max="12315" width="3.28515625" style="38" customWidth="1"/>
    <col min="12316" max="12316" width="4.42578125" style="38" customWidth="1"/>
    <col min="12317" max="12317" width="3.28515625" style="38" customWidth="1"/>
    <col min="12318" max="12318" width="4.42578125" style="38" customWidth="1"/>
    <col min="12319" max="12319" width="3.28515625" style="38" bestFit="1" customWidth="1"/>
    <col min="12320" max="12320" width="4.42578125" style="38" customWidth="1"/>
    <col min="12321" max="12321" width="3.28515625" style="38" bestFit="1" customWidth="1"/>
    <col min="12322" max="12322" width="4.85546875" style="38" customWidth="1"/>
    <col min="12323" max="12323" width="0.85546875" style="38" customWidth="1"/>
    <col min="12324" max="12324" width="5.140625" style="38" customWidth="1"/>
    <col min="12325" max="12546" width="11.42578125" style="38"/>
    <col min="12547" max="12547" width="6.28515625" style="38" customWidth="1"/>
    <col min="12548" max="12548" width="5.85546875" style="38" customWidth="1"/>
    <col min="12549" max="12549" width="9.85546875" style="38" customWidth="1"/>
    <col min="12550" max="12550" width="16" style="38" customWidth="1"/>
    <col min="12551" max="12553" width="4.85546875" style="38" customWidth="1"/>
    <col min="12554" max="12554" width="5.85546875" style="38" customWidth="1"/>
    <col min="12555" max="12555" width="6.28515625" style="38" customWidth="1"/>
    <col min="12556" max="12558" width="4.85546875" style="38" customWidth="1"/>
    <col min="12559" max="12559" width="5.85546875" style="38" customWidth="1"/>
    <col min="12560" max="12560" width="6.28515625" style="38" customWidth="1"/>
    <col min="12561" max="12563" width="4.85546875" style="38" customWidth="1"/>
    <col min="12564" max="12564" width="5.85546875" style="38" customWidth="1"/>
    <col min="12565" max="12566" width="6.28515625" style="38" customWidth="1"/>
    <col min="12567" max="12567" width="3.28515625" style="38" bestFit="1" customWidth="1"/>
    <col min="12568" max="12568" width="4.85546875" style="38" customWidth="1"/>
    <col min="12569" max="12569" width="1.140625" style="38" customWidth="1"/>
    <col min="12570" max="12570" width="4.42578125" style="38" customWidth="1"/>
    <col min="12571" max="12571" width="3.28515625" style="38" customWidth="1"/>
    <col min="12572" max="12572" width="4.42578125" style="38" customWidth="1"/>
    <col min="12573" max="12573" width="3.28515625" style="38" customWidth="1"/>
    <col min="12574" max="12574" width="4.42578125" style="38" customWidth="1"/>
    <col min="12575" max="12575" width="3.28515625" style="38" bestFit="1" customWidth="1"/>
    <col min="12576" max="12576" width="4.42578125" style="38" customWidth="1"/>
    <col min="12577" max="12577" width="3.28515625" style="38" bestFit="1" customWidth="1"/>
    <col min="12578" max="12578" width="4.85546875" style="38" customWidth="1"/>
    <col min="12579" max="12579" width="0.85546875" style="38" customWidth="1"/>
    <col min="12580" max="12580" width="5.140625" style="38" customWidth="1"/>
    <col min="12581" max="12802" width="11.42578125" style="38"/>
    <col min="12803" max="12803" width="6.28515625" style="38" customWidth="1"/>
    <col min="12804" max="12804" width="5.85546875" style="38" customWidth="1"/>
    <col min="12805" max="12805" width="9.85546875" style="38" customWidth="1"/>
    <col min="12806" max="12806" width="16" style="38" customWidth="1"/>
    <col min="12807" max="12809" width="4.85546875" style="38" customWidth="1"/>
    <col min="12810" max="12810" width="5.85546875" style="38" customWidth="1"/>
    <col min="12811" max="12811" width="6.28515625" style="38" customWidth="1"/>
    <col min="12812" max="12814" width="4.85546875" style="38" customWidth="1"/>
    <col min="12815" max="12815" width="5.85546875" style="38" customWidth="1"/>
    <col min="12816" max="12816" width="6.28515625" style="38" customWidth="1"/>
    <col min="12817" max="12819" width="4.85546875" style="38" customWidth="1"/>
    <col min="12820" max="12820" width="5.85546875" style="38" customWidth="1"/>
    <col min="12821" max="12822" width="6.28515625" style="38" customWidth="1"/>
    <col min="12823" max="12823" width="3.28515625" style="38" bestFit="1" customWidth="1"/>
    <col min="12824" max="12824" width="4.85546875" style="38" customWidth="1"/>
    <col min="12825" max="12825" width="1.140625" style="38" customWidth="1"/>
    <col min="12826" max="12826" width="4.42578125" style="38" customWidth="1"/>
    <col min="12827" max="12827" width="3.28515625" style="38" customWidth="1"/>
    <col min="12828" max="12828" width="4.42578125" style="38" customWidth="1"/>
    <col min="12829" max="12829" width="3.28515625" style="38" customWidth="1"/>
    <col min="12830" max="12830" width="4.42578125" style="38" customWidth="1"/>
    <col min="12831" max="12831" width="3.28515625" style="38" bestFit="1" customWidth="1"/>
    <col min="12832" max="12832" width="4.42578125" style="38" customWidth="1"/>
    <col min="12833" max="12833" width="3.28515625" style="38" bestFit="1" customWidth="1"/>
    <col min="12834" max="12834" width="4.85546875" style="38" customWidth="1"/>
    <col min="12835" max="12835" width="0.85546875" style="38" customWidth="1"/>
    <col min="12836" max="12836" width="5.140625" style="38" customWidth="1"/>
    <col min="12837" max="13058" width="11.42578125" style="38"/>
    <col min="13059" max="13059" width="6.28515625" style="38" customWidth="1"/>
    <col min="13060" max="13060" width="5.85546875" style="38" customWidth="1"/>
    <col min="13061" max="13061" width="9.85546875" style="38" customWidth="1"/>
    <col min="13062" max="13062" width="16" style="38" customWidth="1"/>
    <col min="13063" max="13065" width="4.85546875" style="38" customWidth="1"/>
    <col min="13066" max="13066" width="5.85546875" style="38" customWidth="1"/>
    <col min="13067" max="13067" width="6.28515625" style="38" customWidth="1"/>
    <col min="13068" max="13070" width="4.85546875" style="38" customWidth="1"/>
    <col min="13071" max="13071" width="5.85546875" style="38" customWidth="1"/>
    <col min="13072" max="13072" width="6.28515625" style="38" customWidth="1"/>
    <col min="13073" max="13075" width="4.85546875" style="38" customWidth="1"/>
    <col min="13076" max="13076" width="5.85546875" style="38" customWidth="1"/>
    <col min="13077" max="13078" width="6.28515625" style="38" customWidth="1"/>
    <col min="13079" max="13079" width="3.28515625" style="38" bestFit="1" customWidth="1"/>
    <col min="13080" max="13080" width="4.85546875" style="38" customWidth="1"/>
    <col min="13081" max="13081" width="1.140625" style="38" customWidth="1"/>
    <col min="13082" max="13082" width="4.42578125" style="38" customWidth="1"/>
    <col min="13083" max="13083" width="3.28515625" style="38" customWidth="1"/>
    <col min="13084" max="13084" width="4.42578125" style="38" customWidth="1"/>
    <col min="13085" max="13085" width="3.28515625" style="38" customWidth="1"/>
    <col min="13086" max="13086" width="4.42578125" style="38" customWidth="1"/>
    <col min="13087" max="13087" width="3.28515625" style="38" bestFit="1" customWidth="1"/>
    <col min="13088" max="13088" width="4.42578125" style="38" customWidth="1"/>
    <col min="13089" max="13089" width="3.28515625" style="38" bestFit="1" customWidth="1"/>
    <col min="13090" max="13090" width="4.85546875" style="38" customWidth="1"/>
    <col min="13091" max="13091" width="0.85546875" style="38" customWidth="1"/>
    <col min="13092" max="13092" width="5.140625" style="38" customWidth="1"/>
    <col min="13093" max="13314" width="11.42578125" style="38"/>
    <col min="13315" max="13315" width="6.28515625" style="38" customWidth="1"/>
    <col min="13316" max="13316" width="5.85546875" style="38" customWidth="1"/>
    <col min="13317" max="13317" width="9.85546875" style="38" customWidth="1"/>
    <col min="13318" max="13318" width="16" style="38" customWidth="1"/>
    <col min="13319" max="13321" width="4.85546875" style="38" customWidth="1"/>
    <col min="13322" max="13322" width="5.85546875" style="38" customWidth="1"/>
    <col min="13323" max="13323" width="6.28515625" style="38" customWidth="1"/>
    <col min="13324" max="13326" width="4.85546875" style="38" customWidth="1"/>
    <col min="13327" max="13327" width="5.85546875" style="38" customWidth="1"/>
    <col min="13328" max="13328" width="6.28515625" style="38" customWidth="1"/>
    <col min="13329" max="13331" width="4.85546875" style="38" customWidth="1"/>
    <col min="13332" max="13332" width="5.85546875" style="38" customWidth="1"/>
    <col min="13333" max="13334" width="6.28515625" style="38" customWidth="1"/>
    <col min="13335" max="13335" width="3.28515625" style="38" bestFit="1" customWidth="1"/>
    <col min="13336" max="13336" width="4.85546875" style="38" customWidth="1"/>
    <col min="13337" max="13337" width="1.140625" style="38" customWidth="1"/>
    <col min="13338" max="13338" width="4.42578125" style="38" customWidth="1"/>
    <col min="13339" max="13339" width="3.28515625" style="38" customWidth="1"/>
    <col min="13340" max="13340" width="4.42578125" style="38" customWidth="1"/>
    <col min="13341" max="13341" width="3.28515625" style="38" customWidth="1"/>
    <col min="13342" max="13342" width="4.42578125" style="38" customWidth="1"/>
    <col min="13343" max="13343" width="3.28515625" style="38" bestFit="1" customWidth="1"/>
    <col min="13344" max="13344" width="4.42578125" style="38" customWidth="1"/>
    <col min="13345" max="13345" width="3.28515625" style="38" bestFit="1" customWidth="1"/>
    <col min="13346" max="13346" width="4.85546875" style="38" customWidth="1"/>
    <col min="13347" max="13347" width="0.85546875" style="38" customWidth="1"/>
    <col min="13348" max="13348" width="5.140625" style="38" customWidth="1"/>
    <col min="13349" max="13570" width="11.42578125" style="38"/>
    <col min="13571" max="13571" width="6.28515625" style="38" customWidth="1"/>
    <col min="13572" max="13572" width="5.85546875" style="38" customWidth="1"/>
    <col min="13573" max="13573" width="9.85546875" style="38" customWidth="1"/>
    <col min="13574" max="13574" width="16" style="38" customWidth="1"/>
    <col min="13575" max="13577" width="4.85546875" style="38" customWidth="1"/>
    <col min="13578" max="13578" width="5.85546875" style="38" customWidth="1"/>
    <col min="13579" max="13579" width="6.28515625" style="38" customWidth="1"/>
    <col min="13580" max="13582" width="4.85546875" style="38" customWidth="1"/>
    <col min="13583" max="13583" width="5.85546875" style="38" customWidth="1"/>
    <col min="13584" max="13584" width="6.28515625" style="38" customWidth="1"/>
    <col min="13585" max="13587" width="4.85546875" style="38" customWidth="1"/>
    <col min="13588" max="13588" width="5.85546875" style="38" customWidth="1"/>
    <col min="13589" max="13590" width="6.28515625" style="38" customWidth="1"/>
    <col min="13591" max="13591" width="3.28515625" style="38" bestFit="1" customWidth="1"/>
    <col min="13592" max="13592" width="4.85546875" style="38" customWidth="1"/>
    <col min="13593" max="13593" width="1.140625" style="38" customWidth="1"/>
    <col min="13594" max="13594" width="4.42578125" style="38" customWidth="1"/>
    <col min="13595" max="13595" width="3.28515625" style="38" customWidth="1"/>
    <col min="13596" max="13596" width="4.42578125" style="38" customWidth="1"/>
    <col min="13597" max="13597" width="3.28515625" style="38" customWidth="1"/>
    <col min="13598" max="13598" width="4.42578125" style="38" customWidth="1"/>
    <col min="13599" max="13599" width="3.28515625" style="38" bestFit="1" customWidth="1"/>
    <col min="13600" max="13600" width="4.42578125" style="38" customWidth="1"/>
    <col min="13601" max="13601" width="3.28515625" style="38" bestFit="1" customWidth="1"/>
    <col min="13602" max="13602" width="4.85546875" style="38" customWidth="1"/>
    <col min="13603" max="13603" width="0.85546875" style="38" customWidth="1"/>
    <col min="13604" max="13604" width="5.140625" style="38" customWidth="1"/>
    <col min="13605" max="13826" width="11.42578125" style="38"/>
    <col min="13827" max="13827" width="6.28515625" style="38" customWidth="1"/>
    <col min="13828" max="13828" width="5.85546875" style="38" customWidth="1"/>
    <col min="13829" max="13829" width="9.85546875" style="38" customWidth="1"/>
    <col min="13830" max="13830" width="16" style="38" customWidth="1"/>
    <col min="13831" max="13833" width="4.85546875" style="38" customWidth="1"/>
    <col min="13834" max="13834" width="5.85546875" style="38" customWidth="1"/>
    <col min="13835" max="13835" width="6.28515625" style="38" customWidth="1"/>
    <col min="13836" max="13838" width="4.85546875" style="38" customWidth="1"/>
    <col min="13839" max="13839" width="5.85546875" style="38" customWidth="1"/>
    <col min="13840" max="13840" width="6.28515625" style="38" customWidth="1"/>
    <col min="13841" max="13843" width="4.85546875" style="38" customWidth="1"/>
    <col min="13844" max="13844" width="5.85546875" style="38" customWidth="1"/>
    <col min="13845" max="13846" width="6.28515625" style="38" customWidth="1"/>
    <col min="13847" max="13847" width="3.28515625" style="38" bestFit="1" customWidth="1"/>
    <col min="13848" max="13848" width="4.85546875" style="38" customWidth="1"/>
    <col min="13849" max="13849" width="1.140625" style="38" customWidth="1"/>
    <col min="13850" max="13850" width="4.42578125" style="38" customWidth="1"/>
    <col min="13851" max="13851" width="3.28515625" style="38" customWidth="1"/>
    <col min="13852" max="13852" width="4.42578125" style="38" customWidth="1"/>
    <col min="13853" max="13853" width="3.28515625" style="38" customWidth="1"/>
    <col min="13854" max="13854" width="4.42578125" style="38" customWidth="1"/>
    <col min="13855" max="13855" width="3.28515625" style="38" bestFit="1" customWidth="1"/>
    <col min="13856" max="13856" width="4.42578125" style="38" customWidth="1"/>
    <col min="13857" max="13857" width="3.28515625" style="38" bestFit="1" customWidth="1"/>
    <col min="13858" max="13858" width="4.85546875" style="38" customWidth="1"/>
    <col min="13859" max="13859" width="0.85546875" style="38" customWidth="1"/>
    <col min="13860" max="13860" width="5.140625" style="38" customWidth="1"/>
    <col min="13861" max="14082" width="11.42578125" style="38"/>
    <col min="14083" max="14083" width="6.28515625" style="38" customWidth="1"/>
    <col min="14084" max="14084" width="5.85546875" style="38" customWidth="1"/>
    <col min="14085" max="14085" width="9.85546875" style="38" customWidth="1"/>
    <col min="14086" max="14086" width="16" style="38" customWidth="1"/>
    <col min="14087" max="14089" width="4.85546875" style="38" customWidth="1"/>
    <col min="14090" max="14090" width="5.85546875" style="38" customWidth="1"/>
    <col min="14091" max="14091" width="6.28515625" style="38" customWidth="1"/>
    <col min="14092" max="14094" width="4.85546875" style="38" customWidth="1"/>
    <col min="14095" max="14095" width="5.85546875" style="38" customWidth="1"/>
    <col min="14096" max="14096" width="6.28515625" style="38" customWidth="1"/>
    <col min="14097" max="14099" width="4.85546875" style="38" customWidth="1"/>
    <col min="14100" max="14100" width="5.85546875" style="38" customWidth="1"/>
    <col min="14101" max="14102" width="6.28515625" style="38" customWidth="1"/>
    <col min="14103" max="14103" width="3.28515625" style="38" bestFit="1" customWidth="1"/>
    <col min="14104" max="14104" width="4.85546875" style="38" customWidth="1"/>
    <col min="14105" max="14105" width="1.140625" style="38" customWidth="1"/>
    <col min="14106" max="14106" width="4.42578125" style="38" customWidth="1"/>
    <col min="14107" max="14107" width="3.28515625" style="38" customWidth="1"/>
    <col min="14108" max="14108" width="4.42578125" style="38" customWidth="1"/>
    <col min="14109" max="14109" width="3.28515625" style="38" customWidth="1"/>
    <col min="14110" max="14110" width="4.42578125" style="38" customWidth="1"/>
    <col min="14111" max="14111" width="3.28515625" style="38" bestFit="1" customWidth="1"/>
    <col min="14112" max="14112" width="4.42578125" style="38" customWidth="1"/>
    <col min="14113" max="14113" width="3.28515625" style="38" bestFit="1" customWidth="1"/>
    <col min="14114" max="14114" width="4.85546875" style="38" customWidth="1"/>
    <col min="14115" max="14115" width="0.85546875" style="38" customWidth="1"/>
    <col min="14116" max="14116" width="5.140625" style="38" customWidth="1"/>
    <col min="14117" max="14338" width="11.42578125" style="38"/>
    <col min="14339" max="14339" width="6.28515625" style="38" customWidth="1"/>
    <col min="14340" max="14340" width="5.85546875" style="38" customWidth="1"/>
    <col min="14341" max="14341" width="9.85546875" style="38" customWidth="1"/>
    <col min="14342" max="14342" width="16" style="38" customWidth="1"/>
    <col min="14343" max="14345" width="4.85546875" style="38" customWidth="1"/>
    <col min="14346" max="14346" width="5.85546875" style="38" customWidth="1"/>
    <col min="14347" max="14347" width="6.28515625" style="38" customWidth="1"/>
    <col min="14348" max="14350" width="4.85546875" style="38" customWidth="1"/>
    <col min="14351" max="14351" width="5.85546875" style="38" customWidth="1"/>
    <col min="14352" max="14352" width="6.28515625" style="38" customWidth="1"/>
    <col min="14353" max="14355" width="4.85546875" style="38" customWidth="1"/>
    <col min="14356" max="14356" width="5.85546875" style="38" customWidth="1"/>
    <col min="14357" max="14358" width="6.28515625" style="38" customWidth="1"/>
    <col min="14359" max="14359" width="3.28515625" style="38" bestFit="1" customWidth="1"/>
    <col min="14360" max="14360" width="4.85546875" style="38" customWidth="1"/>
    <col min="14361" max="14361" width="1.140625" style="38" customWidth="1"/>
    <col min="14362" max="14362" width="4.42578125" style="38" customWidth="1"/>
    <col min="14363" max="14363" width="3.28515625" style="38" customWidth="1"/>
    <col min="14364" max="14364" width="4.42578125" style="38" customWidth="1"/>
    <col min="14365" max="14365" width="3.28515625" style="38" customWidth="1"/>
    <col min="14366" max="14366" width="4.42578125" style="38" customWidth="1"/>
    <col min="14367" max="14367" width="3.28515625" style="38" bestFit="1" customWidth="1"/>
    <col min="14368" max="14368" width="4.42578125" style="38" customWidth="1"/>
    <col min="14369" max="14369" width="3.28515625" style="38" bestFit="1" customWidth="1"/>
    <col min="14370" max="14370" width="4.85546875" style="38" customWidth="1"/>
    <col min="14371" max="14371" width="0.85546875" style="38" customWidth="1"/>
    <col min="14372" max="14372" width="5.140625" style="38" customWidth="1"/>
    <col min="14373" max="14594" width="11.42578125" style="38"/>
    <col min="14595" max="14595" width="6.28515625" style="38" customWidth="1"/>
    <col min="14596" max="14596" width="5.85546875" style="38" customWidth="1"/>
    <col min="14597" max="14597" width="9.85546875" style="38" customWidth="1"/>
    <col min="14598" max="14598" width="16" style="38" customWidth="1"/>
    <col min="14599" max="14601" width="4.85546875" style="38" customWidth="1"/>
    <col min="14602" max="14602" width="5.85546875" style="38" customWidth="1"/>
    <col min="14603" max="14603" width="6.28515625" style="38" customWidth="1"/>
    <col min="14604" max="14606" width="4.85546875" style="38" customWidth="1"/>
    <col min="14607" max="14607" width="5.85546875" style="38" customWidth="1"/>
    <col min="14608" max="14608" width="6.28515625" style="38" customWidth="1"/>
    <col min="14609" max="14611" width="4.85546875" style="38" customWidth="1"/>
    <col min="14612" max="14612" width="5.85546875" style="38" customWidth="1"/>
    <col min="14613" max="14614" width="6.28515625" style="38" customWidth="1"/>
    <col min="14615" max="14615" width="3.28515625" style="38" bestFit="1" customWidth="1"/>
    <col min="14616" max="14616" width="4.85546875" style="38" customWidth="1"/>
    <col min="14617" max="14617" width="1.140625" style="38" customWidth="1"/>
    <col min="14618" max="14618" width="4.42578125" style="38" customWidth="1"/>
    <col min="14619" max="14619" width="3.28515625" style="38" customWidth="1"/>
    <col min="14620" max="14620" width="4.42578125" style="38" customWidth="1"/>
    <col min="14621" max="14621" width="3.28515625" style="38" customWidth="1"/>
    <col min="14622" max="14622" width="4.42578125" style="38" customWidth="1"/>
    <col min="14623" max="14623" width="3.28515625" style="38" bestFit="1" customWidth="1"/>
    <col min="14624" max="14624" width="4.42578125" style="38" customWidth="1"/>
    <col min="14625" max="14625" width="3.28515625" style="38" bestFit="1" customWidth="1"/>
    <col min="14626" max="14626" width="4.85546875" style="38" customWidth="1"/>
    <col min="14627" max="14627" width="0.85546875" style="38" customWidth="1"/>
    <col min="14628" max="14628" width="5.140625" style="38" customWidth="1"/>
    <col min="14629" max="14850" width="11.42578125" style="38"/>
    <col min="14851" max="14851" width="6.28515625" style="38" customWidth="1"/>
    <col min="14852" max="14852" width="5.85546875" style="38" customWidth="1"/>
    <col min="14853" max="14853" width="9.85546875" style="38" customWidth="1"/>
    <col min="14854" max="14854" width="16" style="38" customWidth="1"/>
    <col min="14855" max="14857" width="4.85546875" style="38" customWidth="1"/>
    <col min="14858" max="14858" width="5.85546875" style="38" customWidth="1"/>
    <col min="14859" max="14859" width="6.28515625" style="38" customWidth="1"/>
    <col min="14860" max="14862" width="4.85546875" style="38" customWidth="1"/>
    <col min="14863" max="14863" width="5.85546875" style="38" customWidth="1"/>
    <col min="14864" max="14864" width="6.28515625" style="38" customWidth="1"/>
    <col min="14865" max="14867" width="4.85546875" style="38" customWidth="1"/>
    <col min="14868" max="14868" width="5.85546875" style="38" customWidth="1"/>
    <col min="14869" max="14870" width="6.28515625" style="38" customWidth="1"/>
    <col min="14871" max="14871" width="3.28515625" style="38" bestFit="1" customWidth="1"/>
    <col min="14872" max="14872" width="4.85546875" style="38" customWidth="1"/>
    <col min="14873" max="14873" width="1.140625" style="38" customWidth="1"/>
    <col min="14874" max="14874" width="4.42578125" style="38" customWidth="1"/>
    <col min="14875" max="14875" width="3.28515625" style="38" customWidth="1"/>
    <col min="14876" max="14876" width="4.42578125" style="38" customWidth="1"/>
    <col min="14877" max="14877" width="3.28515625" style="38" customWidth="1"/>
    <col min="14878" max="14878" width="4.42578125" style="38" customWidth="1"/>
    <col min="14879" max="14879" width="3.28515625" style="38" bestFit="1" customWidth="1"/>
    <col min="14880" max="14880" width="4.42578125" style="38" customWidth="1"/>
    <col min="14881" max="14881" width="3.28515625" style="38" bestFit="1" customWidth="1"/>
    <col min="14882" max="14882" width="4.85546875" style="38" customWidth="1"/>
    <col min="14883" max="14883" width="0.85546875" style="38" customWidth="1"/>
    <col min="14884" max="14884" width="5.140625" style="38" customWidth="1"/>
    <col min="14885" max="15106" width="11.42578125" style="38"/>
    <col min="15107" max="15107" width="6.28515625" style="38" customWidth="1"/>
    <col min="15108" max="15108" width="5.85546875" style="38" customWidth="1"/>
    <col min="15109" max="15109" width="9.85546875" style="38" customWidth="1"/>
    <col min="15110" max="15110" width="16" style="38" customWidth="1"/>
    <col min="15111" max="15113" width="4.85546875" style="38" customWidth="1"/>
    <col min="15114" max="15114" width="5.85546875" style="38" customWidth="1"/>
    <col min="15115" max="15115" width="6.28515625" style="38" customWidth="1"/>
    <col min="15116" max="15118" width="4.85546875" style="38" customWidth="1"/>
    <col min="15119" max="15119" width="5.85546875" style="38" customWidth="1"/>
    <col min="15120" max="15120" width="6.28515625" style="38" customWidth="1"/>
    <col min="15121" max="15123" width="4.85546875" style="38" customWidth="1"/>
    <col min="15124" max="15124" width="5.85546875" style="38" customWidth="1"/>
    <col min="15125" max="15126" width="6.28515625" style="38" customWidth="1"/>
    <col min="15127" max="15127" width="3.28515625" style="38" bestFit="1" customWidth="1"/>
    <col min="15128" max="15128" width="4.85546875" style="38" customWidth="1"/>
    <col min="15129" max="15129" width="1.140625" style="38" customWidth="1"/>
    <col min="15130" max="15130" width="4.42578125" style="38" customWidth="1"/>
    <col min="15131" max="15131" width="3.28515625" style="38" customWidth="1"/>
    <col min="15132" max="15132" width="4.42578125" style="38" customWidth="1"/>
    <col min="15133" max="15133" width="3.28515625" style="38" customWidth="1"/>
    <col min="15134" max="15134" width="4.42578125" style="38" customWidth="1"/>
    <col min="15135" max="15135" width="3.28515625" style="38" bestFit="1" customWidth="1"/>
    <col min="15136" max="15136" width="4.42578125" style="38" customWidth="1"/>
    <col min="15137" max="15137" width="3.28515625" style="38" bestFit="1" customWidth="1"/>
    <col min="15138" max="15138" width="4.85546875" style="38" customWidth="1"/>
    <col min="15139" max="15139" width="0.85546875" style="38" customWidth="1"/>
    <col min="15140" max="15140" width="5.140625" style="38" customWidth="1"/>
    <col min="15141" max="15362" width="11.42578125" style="38"/>
    <col min="15363" max="15363" width="6.28515625" style="38" customWidth="1"/>
    <col min="15364" max="15364" width="5.85546875" style="38" customWidth="1"/>
    <col min="15365" max="15365" width="9.85546875" style="38" customWidth="1"/>
    <col min="15366" max="15366" width="16" style="38" customWidth="1"/>
    <col min="15367" max="15369" width="4.85546875" style="38" customWidth="1"/>
    <col min="15370" max="15370" width="5.85546875" style="38" customWidth="1"/>
    <col min="15371" max="15371" width="6.28515625" style="38" customWidth="1"/>
    <col min="15372" max="15374" width="4.85546875" style="38" customWidth="1"/>
    <col min="15375" max="15375" width="5.85546875" style="38" customWidth="1"/>
    <col min="15376" max="15376" width="6.28515625" style="38" customWidth="1"/>
    <col min="15377" max="15379" width="4.85546875" style="38" customWidth="1"/>
    <col min="15380" max="15380" width="5.85546875" style="38" customWidth="1"/>
    <col min="15381" max="15382" width="6.28515625" style="38" customWidth="1"/>
    <col min="15383" max="15383" width="3.28515625" style="38" bestFit="1" customWidth="1"/>
    <col min="15384" max="15384" width="4.85546875" style="38" customWidth="1"/>
    <col min="15385" max="15385" width="1.140625" style="38" customWidth="1"/>
    <col min="15386" max="15386" width="4.42578125" style="38" customWidth="1"/>
    <col min="15387" max="15387" width="3.28515625" style="38" customWidth="1"/>
    <col min="15388" max="15388" width="4.42578125" style="38" customWidth="1"/>
    <col min="15389" max="15389" width="3.28515625" style="38" customWidth="1"/>
    <col min="15390" max="15390" width="4.42578125" style="38" customWidth="1"/>
    <col min="15391" max="15391" width="3.28515625" style="38" bestFit="1" customWidth="1"/>
    <col min="15392" max="15392" width="4.42578125" style="38" customWidth="1"/>
    <col min="15393" max="15393" width="3.28515625" style="38" bestFit="1" customWidth="1"/>
    <col min="15394" max="15394" width="4.85546875" style="38" customWidth="1"/>
    <col min="15395" max="15395" width="0.85546875" style="38" customWidth="1"/>
    <col min="15396" max="15396" width="5.140625" style="38" customWidth="1"/>
    <col min="15397" max="15618" width="11.42578125" style="38"/>
    <col min="15619" max="15619" width="6.28515625" style="38" customWidth="1"/>
    <col min="15620" max="15620" width="5.85546875" style="38" customWidth="1"/>
    <col min="15621" max="15621" width="9.85546875" style="38" customWidth="1"/>
    <col min="15622" max="15622" width="16" style="38" customWidth="1"/>
    <col min="15623" max="15625" width="4.85546875" style="38" customWidth="1"/>
    <col min="15626" max="15626" width="5.85546875" style="38" customWidth="1"/>
    <col min="15627" max="15627" width="6.28515625" style="38" customWidth="1"/>
    <col min="15628" max="15630" width="4.85546875" style="38" customWidth="1"/>
    <col min="15631" max="15631" width="5.85546875" style="38" customWidth="1"/>
    <col min="15632" max="15632" width="6.28515625" style="38" customWidth="1"/>
    <col min="15633" max="15635" width="4.85546875" style="38" customWidth="1"/>
    <col min="15636" max="15636" width="5.85546875" style="38" customWidth="1"/>
    <col min="15637" max="15638" width="6.28515625" style="38" customWidth="1"/>
    <col min="15639" max="15639" width="3.28515625" style="38" bestFit="1" customWidth="1"/>
    <col min="15640" max="15640" width="4.85546875" style="38" customWidth="1"/>
    <col min="15641" max="15641" width="1.140625" style="38" customWidth="1"/>
    <col min="15642" max="15642" width="4.42578125" style="38" customWidth="1"/>
    <col min="15643" max="15643" width="3.28515625" style="38" customWidth="1"/>
    <col min="15644" max="15644" width="4.42578125" style="38" customWidth="1"/>
    <col min="15645" max="15645" width="3.28515625" style="38" customWidth="1"/>
    <col min="15646" max="15646" width="4.42578125" style="38" customWidth="1"/>
    <col min="15647" max="15647" width="3.28515625" style="38" bestFit="1" customWidth="1"/>
    <col min="15648" max="15648" width="4.42578125" style="38" customWidth="1"/>
    <col min="15649" max="15649" width="3.28515625" style="38" bestFit="1" customWidth="1"/>
    <col min="15650" max="15650" width="4.85546875" style="38" customWidth="1"/>
    <col min="15651" max="15651" width="0.85546875" style="38" customWidth="1"/>
    <col min="15652" max="15652" width="5.140625" style="38" customWidth="1"/>
    <col min="15653" max="15874" width="11.42578125" style="38"/>
    <col min="15875" max="15875" width="6.28515625" style="38" customWidth="1"/>
    <col min="15876" max="15876" width="5.85546875" style="38" customWidth="1"/>
    <col min="15877" max="15877" width="9.85546875" style="38" customWidth="1"/>
    <col min="15878" max="15878" width="16" style="38" customWidth="1"/>
    <col min="15879" max="15881" width="4.85546875" style="38" customWidth="1"/>
    <col min="15882" max="15882" width="5.85546875" style="38" customWidth="1"/>
    <col min="15883" max="15883" width="6.28515625" style="38" customWidth="1"/>
    <col min="15884" max="15886" width="4.85546875" style="38" customWidth="1"/>
    <col min="15887" max="15887" width="5.85546875" style="38" customWidth="1"/>
    <col min="15888" max="15888" width="6.28515625" style="38" customWidth="1"/>
    <col min="15889" max="15891" width="4.85546875" style="38" customWidth="1"/>
    <col min="15892" max="15892" width="5.85546875" style="38" customWidth="1"/>
    <col min="15893" max="15894" width="6.28515625" style="38" customWidth="1"/>
    <col min="15895" max="15895" width="3.28515625" style="38" bestFit="1" customWidth="1"/>
    <col min="15896" max="15896" width="4.85546875" style="38" customWidth="1"/>
    <col min="15897" max="15897" width="1.140625" style="38" customWidth="1"/>
    <col min="15898" max="15898" width="4.42578125" style="38" customWidth="1"/>
    <col min="15899" max="15899" width="3.28515625" style="38" customWidth="1"/>
    <col min="15900" max="15900" width="4.42578125" style="38" customWidth="1"/>
    <col min="15901" max="15901" width="3.28515625" style="38" customWidth="1"/>
    <col min="15902" max="15902" width="4.42578125" style="38" customWidth="1"/>
    <col min="15903" max="15903" width="3.28515625" style="38" bestFit="1" customWidth="1"/>
    <col min="15904" max="15904" width="4.42578125" style="38" customWidth="1"/>
    <col min="15905" max="15905" width="3.28515625" style="38" bestFit="1" customWidth="1"/>
    <col min="15906" max="15906" width="4.85546875" style="38" customWidth="1"/>
    <col min="15907" max="15907" width="0.85546875" style="38" customWidth="1"/>
    <col min="15908" max="15908" width="5.140625" style="38" customWidth="1"/>
    <col min="15909" max="16130" width="11.42578125" style="38"/>
    <col min="16131" max="16131" width="6.28515625" style="38" customWidth="1"/>
    <col min="16132" max="16132" width="5.85546875" style="38" customWidth="1"/>
    <col min="16133" max="16133" width="9.85546875" style="38" customWidth="1"/>
    <col min="16134" max="16134" width="16" style="38" customWidth="1"/>
    <col min="16135" max="16137" width="4.85546875" style="38" customWidth="1"/>
    <col min="16138" max="16138" width="5.85546875" style="38" customWidth="1"/>
    <col min="16139" max="16139" width="6.28515625" style="38" customWidth="1"/>
    <col min="16140" max="16142" width="4.85546875" style="38" customWidth="1"/>
    <col min="16143" max="16143" width="5.85546875" style="38" customWidth="1"/>
    <col min="16144" max="16144" width="6.28515625" style="38" customWidth="1"/>
    <col min="16145" max="16147" width="4.85546875" style="38" customWidth="1"/>
    <col min="16148" max="16148" width="5.85546875" style="38" customWidth="1"/>
    <col min="16149" max="16150" width="6.28515625" style="38" customWidth="1"/>
    <col min="16151" max="16151" width="3.28515625" style="38" bestFit="1" customWidth="1"/>
    <col min="16152" max="16152" width="4.85546875" style="38" customWidth="1"/>
    <col min="16153" max="16153" width="1.140625" style="38" customWidth="1"/>
    <col min="16154" max="16154" width="4.42578125" style="38" customWidth="1"/>
    <col min="16155" max="16155" width="3.28515625" style="38" customWidth="1"/>
    <col min="16156" max="16156" width="4.42578125" style="38" customWidth="1"/>
    <col min="16157" max="16157" width="3.28515625" style="38" customWidth="1"/>
    <col min="16158" max="16158" width="4.42578125" style="38" customWidth="1"/>
    <col min="16159" max="16159" width="3.28515625" style="38" bestFit="1" customWidth="1"/>
    <col min="16160" max="16160" width="4.42578125" style="38" customWidth="1"/>
    <col min="16161" max="16161" width="3.28515625" style="38" bestFit="1" customWidth="1"/>
    <col min="16162" max="16162" width="4.85546875" style="38" customWidth="1"/>
    <col min="16163" max="16163" width="0.85546875" style="38" customWidth="1"/>
    <col min="16164" max="16164" width="5.140625" style="38" customWidth="1"/>
    <col min="16165" max="16384" width="11.42578125" style="38"/>
  </cols>
  <sheetData>
    <row r="1" spans="1:35" ht="20.100000000000001" customHeight="1" x14ac:dyDescent="0.25">
      <c r="A1" s="185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79"/>
      <c r="X1" s="79"/>
    </row>
    <row r="2" spans="1:35" ht="12.75" customHeight="1" x14ac:dyDescent="0.35"/>
    <row r="3" spans="1:35" ht="12.75" customHeight="1" x14ac:dyDescent="0.3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35" s="39" customFormat="1" ht="12.75" customHeight="1" x14ac:dyDescent="0.35">
      <c r="C4" s="29"/>
      <c r="D4" s="88"/>
      <c r="E4" s="29"/>
      <c r="F4" s="29"/>
      <c r="G4" s="29"/>
      <c r="H4" s="29"/>
      <c r="I4" s="29"/>
      <c r="J4" s="29"/>
      <c r="K4" s="29"/>
      <c r="L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s="39" customFormat="1" ht="24" customHeight="1" x14ac:dyDescent="0.25">
      <c r="A5" s="145" t="s">
        <v>11</v>
      </c>
      <c r="B5" s="145"/>
      <c r="C5" s="145"/>
      <c r="D5" s="145"/>
      <c r="E5" s="192"/>
      <c r="F5" s="193"/>
      <c r="G5" s="193"/>
      <c r="H5" s="193"/>
      <c r="I5" s="193"/>
      <c r="J5" s="193"/>
      <c r="K5" s="30"/>
      <c r="L5" s="31"/>
      <c r="M5" s="31"/>
      <c r="N5" s="31"/>
      <c r="AA5" s="29"/>
      <c r="AB5" s="29"/>
      <c r="AC5" s="29"/>
      <c r="AD5" s="29"/>
      <c r="AE5" s="29"/>
      <c r="AF5" s="29"/>
      <c r="AG5" s="29"/>
    </row>
    <row r="6" spans="1:35" s="39" customFormat="1" ht="12.75" customHeight="1" x14ac:dyDescent="0.25">
      <c r="A6" s="146" t="s">
        <v>0</v>
      </c>
      <c r="B6" s="146"/>
      <c r="C6" s="146"/>
      <c r="D6" s="146"/>
      <c r="E6" s="147"/>
      <c r="F6" s="186"/>
      <c r="G6" s="186"/>
      <c r="H6" s="186"/>
      <c r="I6" s="186"/>
      <c r="J6" s="186"/>
      <c r="K6" s="30"/>
      <c r="L6" s="31"/>
      <c r="M6" s="31"/>
      <c r="N6" s="31"/>
      <c r="AA6" s="29"/>
      <c r="AB6" s="29"/>
      <c r="AC6" s="29"/>
      <c r="AD6" s="29"/>
      <c r="AE6" s="29"/>
      <c r="AF6" s="29"/>
      <c r="AG6" s="29"/>
    </row>
    <row r="7" spans="1:35" s="39" customFormat="1" ht="12.75" customHeight="1" x14ac:dyDescent="0.35">
      <c r="A7" s="146" t="s">
        <v>2</v>
      </c>
      <c r="B7" s="146"/>
      <c r="C7" s="146"/>
      <c r="D7" s="146"/>
      <c r="E7" s="147"/>
      <c r="F7" s="186"/>
      <c r="G7" s="186"/>
      <c r="H7" s="186"/>
      <c r="I7" s="186"/>
      <c r="J7" s="186"/>
      <c r="K7" s="30"/>
      <c r="L7" s="31"/>
      <c r="M7" s="31"/>
      <c r="N7" s="31"/>
      <c r="AA7" s="29"/>
      <c r="AB7" s="29"/>
      <c r="AC7" s="29"/>
      <c r="AD7" s="29"/>
      <c r="AE7" s="29"/>
      <c r="AF7" s="29"/>
      <c r="AG7" s="29"/>
    </row>
    <row r="8" spans="1:35" s="39" customFormat="1" ht="12.75" customHeight="1" x14ac:dyDescent="0.35">
      <c r="A8" s="146" t="s">
        <v>31</v>
      </c>
      <c r="B8" s="146"/>
      <c r="C8" s="146"/>
      <c r="D8" s="146"/>
      <c r="E8" s="147"/>
      <c r="F8" s="186"/>
      <c r="G8" s="186"/>
      <c r="H8" s="186"/>
      <c r="I8" s="186"/>
      <c r="J8" s="186"/>
      <c r="K8" s="30"/>
      <c r="L8" s="31"/>
      <c r="M8" s="31"/>
      <c r="N8" s="31"/>
    </row>
    <row r="9" spans="1:35" s="39" customFormat="1" ht="12.75" customHeight="1" x14ac:dyDescent="0.35">
      <c r="A9" s="146" t="s">
        <v>10</v>
      </c>
      <c r="B9" s="146"/>
      <c r="C9" s="146"/>
      <c r="D9" s="146"/>
      <c r="E9" s="147"/>
      <c r="F9" s="186"/>
      <c r="G9" s="186"/>
      <c r="H9" s="186"/>
      <c r="I9" s="186"/>
      <c r="J9" s="186"/>
      <c r="K9" s="30"/>
      <c r="L9" s="31"/>
      <c r="M9" s="31"/>
      <c r="N9" s="31"/>
      <c r="AA9" s="29"/>
      <c r="AB9" s="29"/>
      <c r="AC9" s="29"/>
      <c r="AD9" s="29"/>
      <c r="AE9" s="29"/>
      <c r="AF9" s="29"/>
      <c r="AG9" s="29"/>
    </row>
    <row r="10" spans="1:35" s="39" customFormat="1" ht="12.75" customHeight="1" x14ac:dyDescent="0.35">
      <c r="A10" s="146" t="s">
        <v>1</v>
      </c>
      <c r="B10" s="146"/>
      <c r="C10" s="146"/>
      <c r="D10" s="146"/>
      <c r="E10" s="147"/>
      <c r="F10" s="186"/>
      <c r="G10" s="186"/>
      <c r="H10" s="186"/>
      <c r="I10" s="186"/>
      <c r="J10" s="186"/>
      <c r="K10" s="30"/>
      <c r="L10" s="31"/>
      <c r="M10" s="31"/>
      <c r="N10" s="31"/>
    </row>
    <row r="11" spans="1:35" s="39" customFormat="1" ht="24" customHeight="1" x14ac:dyDescent="0.25">
      <c r="A11" s="145" t="s">
        <v>34</v>
      </c>
      <c r="B11" s="145"/>
      <c r="C11" s="145"/>
      <c r="D11" s="145"/>
      <c r="E11" s="147"/>
      <c r="F11" s="147"/>
      <c r="G11" s="147"/>
      <c r="H11" s="147"/>
      <c r="I11" s="147"/>
      <c r="J11" s="147"/>
      <c r="K11" s="30"/>
      <c r="L11" s="31"/>
      <c r="M11" s="31"/>
      <c r="N11" s="31"/>
    </row>
    <row r="12" spans="1:35" s="39" customFormat="1" ht="12.75" customHeight="1" x14ac:dyDescent="0.35">
      <c r="A12" s="148" t="s">
        <v>44</v>
      </c>
      <c r="B12" s="148"/>
      <c r="C12" s="148"/>
      <c r="D12" s="148"/>
      <c r="E12" s="147"/>
      <c r="F12" s="147"/>
      <c r="G12" s="147"/>
      <c r="H12" s="147"/>
      <c r="I12" s="147"/>
      <c r="J12" s="147"/>
      <c r="K12" s="30"/>
      <c r="L12" s="31"/>
      <c r="M12" s="31"/>
      <c r="N12" s="31"/>
    </row>
    <row r="13" spans="1:35" s="39" customFormat="1" ht="12.75" customHeight="1" x14ac:dyDescent="0.35">
      <c r="A13" s="149" t="s">
        <v>45</v>
      </c>
      <c r="B13" s="149"/>
      <c r="C13" s="149"/>
      <c r="D13" s="149"/>
      <c r="E13" s="147"/>
      <c r="F13" s="186"/>
      <c r="G13" s="186"/>
      <c r="H13" s="186"/>
      <c r="I13" s="186"/>
      <c r="J13" s="186"/>
      <c r="K13" s="30"/>
      <c r="L13" s="31"/>
      <c r="M13" s="31"/>
      <c r="N13" s="31"/>
    </row>
    <row r="14" spans="1:35" s="34" customFormat="1" ht="12.75" customHeight="1" x14ac:dyDescent="0.3">
      <c r="C14" s="29"/>
      <c r="D14" s="88"/>
      <c r="E14" s="29"/>
      <c r="F14" s="29"/>
      <c r="G14" s="29"/>
      <c r="H14" s="29"/>
      <c r="I14" s="29"/>
      <c r="J14" s="29"/>
      <c r="K14" s="29"/>
      <c r="L14" s="2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35" s="81" customFormat="1" ht="12.75" customHeight="1" x14ac:dyDescent="0.35">
      <c r="C15" s="8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35" s="51" customFormat="1" ht="12.75" customHeight="1" x14ac:dyDescent="0.35"/>
    <row r="17" spans="1:35" s="51" customFormat="1" ht="12.75" customHeight="1" x14ac:dyDescent="0.35"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35" s="51" customFormat="1" ht="12.75" customHeight="1" x14ac:dyDescent="0.35">
      <c r="C18" s="82"/>
    </row>
    <row r="19" spans="1:35" ht="12.75" customHeight="1" thickBot="1" x14ac:dyDescent="0.4">
      <c r="V19" s="26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s="114" customFormat="1" thickBot="1" x14ac:dyDescent="0.4">
      <c r="A20" s="119" t="s">
        <v>49</v>
      </c>
      <c r="B20" s="120" t="s">
        <v>50</v>
      </c>
      <c r="C20" s="121" t="s">
        <v>47</v>
      </c>
      <c r="D20" s="117" t="s">
        <v>48</v>
      </c>
      <c r="E20" s="138" t="s">
        <v>52</v>
      </c>
      <c r="F20" s="139"/>
      <c r="G20" s="122" t="s">
        <v>53</v>
      </c>
      <c r="H20" s="117" t="s">
        <v>54</v>
      </c>
      <c r="I20" s="123" t="s">
        <v>55</v>
      </c>
      <c r="J20" s="124">
        <v>2</v>
      </c>
      <c r="K20" s="122" t="s">
        <v>56</v>
      </c>
      <c r="L20" s="117" t="s">
        <v>57</v>
      </c>
      <c r="M20" s="123" t="s">
        <v>58</v>
      </c>
      <c r="N20" s="124">
        <v>3</v>
      </c>
      <c r="O20" s="125" t="s">
        <v>59</v>
      </c>
      <c r="P20" s="117" t="s">
        <v>60</v>
      </c>
      <c r="Q20" s="123" t="s">
        <v>61</v>
      </c>
      <c r="R20" s="124">
        <v>4</v>
      </c>
      <c r="S20" s="116" t="s">
        <v>62</v>
      </c>
      <c r="T20" s="117" t="s">
        <v>63</v>
      </c>
      <c r="U20" s="116" t="s">
        <v>64</v>
      </c>
      <c r="V20" s="124">
        <v>5</v>
      </c>
      <c r="W20" s="80"/>
      <c r="X20" s="80"/>
      <c r="Y20" s="80"/>
      <c r="Z20" s="80"/>
    </row>
    <row r="21" spans="1:35" ht="19.899999999999999" customHeight="1" x14ac:dyDescent="0.25">
      <c r="A21" s="171" t="s">
        <v>81</v>
      </c>
      <c r="B21" s="172"/>
      <c r="C21" s="140" t="s">
        <v>84</v>
      </c>
      <c r="D21" s="141"/>
      <c r="E21" s="141"/>
      <c r="F21" s="142"/>
      <c r="G21" s="187" t="s">
        <v>28</v>
      </c>
      <c r="H21" s="188"/>
      <c r="I21" s="188"/>
      <c r="J21" s="189"/>
      <c r="K21" s="187" t="s">
        <v>29</v>
      </c>
      <c r="L21" s="188"/>
      <c r="M21" s="188"/>
      <c r="N21" s="189"/>
      <c r="O21" s="187" t="s">
        <v>38</v>
      </c>
      <c r="P21" s="188"/>
      <c r="Q21" s="188"/>
      <c r="R21" s="189"/>
      <c r="S21" s="187" t="s">
        <v>8</v>
      </c>
      <c r="T21" s="188"/>
      <c r="U21" s="188"/>
      <c r="V21" s="189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s="40" customFormat="1" ht="14.45" customHeight="1" x14ac:dyDescent="0.25">
      <c r="A22" s="173"/>
      <c r="B22" s="174"/>
      <c r="C22" s="32"/>
      <c r="D22" s="89"/>
      <c r="E22" s="26"/>
      <c r="F22" s="33"/>
      <c r="G22" s="181" t="s">
        <v>46</v>
      </c>
      <c r="H22" s="181" t="s">
        <v>35</v>
      </c>
      <c r="I22" s="179" t="s">
        <v>3</v>
      </c>
      <c r="J22" s="183"/>
      <c r="K22" s="181" t="s">
        <v>46</v>
      </c>
      <c r="L22" s="181" t="s">
        <v>35</v>
      </c>
      <c r="M22" s="179" t="s">
        <v>3</v>
      </c>
      <c r="N22" s="183"/>
      <c r="O22" s="181" t="s">
        <v>46</v>
      </c>
      <c r="P22" s="181" t="s">
        <v>35</v>
      </c>
      <c r="Q22" s="179" t="s">
        <v>3</v>
      </c>
      <c r="R22" s="183"/>
      <c r="S22" s="181" t="s">
        <v>46</v>
      </c>
      <c r="T22" s="181" t="s">
        <v>35</v>
      </c>
      <c r="U22" s="179" t="s">
        <v>3</v>
      </c>
      <c r="V22" s="183"/>
      <c r="W22" s="41"/>
    </row>
    <row r="23" spans="1:35" s="40" customFormat="1" x14ac:dyDescent="0.25">
      <c r="A23" s="173"/>
      <c r="B23" s="174"/>
      <c r="C23" s="32"/>
      <c r="D23" s="89"/>
      <c r="E23" s="26"/>
      <c r="F23" s="33"/>
      <c r="G23" s="182"/>
      <c r="H23" s="182"/>
      <c r="I23" s="180"/>
      <c r="J23" s="184"/>
      <c r="K23" s="182"/>
      <c r="L23" s="182"/>
      <c r="M23" s="180"/>
      <c r="N23" s="184"/>
      <c r="O23" s="182"/>
      <c r="P23" s="182"/>
      <c r="Q23" s="180"/>
      <c r="R23" s="184"/>
      <c r="S23" s="182"/>
      <c r="T23" s="182"/>
      <c r="U23" s="180"/>
      <c r="V23" s="184"/>
    </row>
    <row r="24" spans="1:35" s="78" customFormat="1" thickBot="1" x14ac:dyDescent="0.4">
      <c r="A24" s="127" t="s">
        <v>41</v>
      </c>
      <c r="B24" s="128" t="s">
        <v>40</v>
      </c>
      <c r="C24" s="126" t="s">
        <v>82</v>
      </c>
      <c r="D24" s="143" t="s">
        <v>83</v>
      </c>
      <c r="E24" s="143"/>
      <c r="F24" s="144"/>
      <c r="G24" s="126"/>
      <c r="H24" s="129"/>
      <c r="I24" s="130"/>
      <c r="J24" s="131" t="s">
        <v>4</v>
      </c>
      <c r="K24" s="132"/>
      <c r="L24" s="129"/>
      <c r="M24" s="130"/>
      <c r="N24" s="131" t="s">
        <v>4</v>
      </c>
      <c r="O24" s="126"/>
      <c r="P24" s="129"/>
      <c r="Q24" s="130"/>
      <c r="R24" s="131" t="s">
        <v>4</v>
      </c>
      <c r="S24" s="132"/>
      <c r="T24" s="129"/>
      <c r="U24" s="130"/>
      <c r="V24" s="131" t="s">
        <v>5</v>
      </c>
      <c r="W24" s="133"/>
      <c r="X24" s="133"/>
      <c r="Y24" s="133"/>
      <c r="Z24" s="133"/>
    </row>
    <row r="25" spans="1:35" s="34" customFormat="1" ht="19.899999999999999" customHeight="1" x14ac:dyDescent="0.25">
      <c r="A25" s="168">
        <v>1</v>
      </c>
      <c r="B25" s="165" t="s">
        <v>42</v>
      </c>
      <c r="C25" s="150" t="s">
        <v>6</v>
      </c>
      <c r="D25" s="115" t="s">
        <v>13</v>
      </c>
      <c r="E25" s="153" t="s">
        <v>15</v>
      </c>
      <c r="F25" s="154"/>
      <c r="G25" s="7"/>
      <c r="H25" s="8"/>
      <c r="I25" s="59"/>
      <c r="J25" s="69">
        <f>SUM(G25:I25)</f>
        <v>0</v>
      </c>
      <c r="K25" s="9"/>
      <c r="L25" s="8"/>
      <c r="M25" s="59"/>
      <c r="N25" s="65">
        <f>SUM(K25:M25,)</f>
        <v>0</v>
      </c>
      <c r="O25" s="7"/>
      <c r="P25" s="8"/>
      <c r="Q25" s="59"/>
      <c r="R25" s="65">
        <f>SUM(O25:Q25)</f>
        <v>0</v>
      </c>
      <c r="S25" s="42">
        <f t="shared" ref="S25:S26" si="0">G25+K25+O25</f>
        <v>0</v>
      </c>
      <c r="T25" s="17">
        <f t="shared" ref="T25:T26" si="1">H25+L25+P25</f>
        <v>0</v>
      </c>
      <c r="U25" s="244">
        <f t="shared" ref="U25:U26" si="2">I25+M25+Q25</f>
        <v>0</v>
      </c>
      <c r="V25" s="65">
        <f>SUM(N25,J25,R25)</f>
        <v>0</v>
      </c>
      <c r="W25" s="38"/>
      <c r="X25" s="38"/>
      <c r="Y25" s="38"/>
      <c r="Z25" s="38"/>
    </row>
    <row r="26" spans="1:35" ht="19.899999999999999" customHeight="1" thickBot="1" x14ac:dyDescent="0.3">
      <c r="A26" s="169"/>
      <c r="B26" s="166"/>
      <c r="C26" s="151"/>
      <c r="D26" s="90" t="s">
        <v>14</v>
      </c>
      <c r="E26" s="155" t="s">
        <v>16</v>
      </c>
      <c r="F26" s="156"/>
      <c r="G26" s="1"/>
      <c r="H26" s="2"/>
      <c r="I26" s="60"/>
      <c r="J26" s="74">
        <f>SUM(G26:I26)</f>
        <v>0</v>
      </c>
      <c r="K26" s="1"/>
      <c r="L26" s="2"/>
      <c r="M26" s="60"/>
      <c r="N26" s="66">
        <f>SUM(K26:M26,)</f>
        <v>0</v>
      </c>
      <c r="O26" s="3"/>
      <c r="P26" s="2"/>
      <c r="Q26" s="60"/>
      <c r="R26" s="66">
        <f>SUM(O26:Q26)</f>
        <v>0</v>
      </c>
      <c r="S26" s="12">
        <f t="shared" si="0"/>
        <v>0</v>
      </c>
      <c r="T26" s="13">
        <f t="shared" si="1"/>
        <v>0</v>
      </c>
      <c r="U26" s="245">
        <f t="shared" si="2"/>
        <v>0</v>
      </c>
      <c r="V26" s="66">
        <f>SUM(N26,J26,R26)</f>
        <v>0</v>
      </c>
      <c r="W26" s="38"/>
      <c r="X26" s="38"/>
      <c r="Y26" s="38"/>
      <c r="Z26" s="38"/>
      <c r="AB26" s="26"/>
      <c r="AD26" s="26"/>
      <c r="AF26" s="26"/>
      <c r="AG26" s="38"/>
      <c r="AH26" s="38"/>
      <c r="AI26" s="38"/>
    </row>
    <row r="27" spans="1:35" ht="15.6" customHeight="1" thickTop="1" thickBot="1" x14ac:dyDescent="0.3">
      <c r="A27" s="169"/>
      <c r="B27" s="166"/>
      <c r="C27" s="152"/>
      <c r="D27" s="91"/>
      <c r="E27" s="157" t="s">
        <v>17</v>
      </c>
      <c r="F27" s="158"/>
      <c r="G27" s="10">
        <f>SUM(G25:G26)</f>
        <v>0</v>
      </c>
      <c r="H27" s="10">
        <f t="shared" ref="H27:V27" si="3">SUM(H25:H26)</f>
        <v>0</v>
      </c>
      <c r="I27" s="11">
        <f t="shared" si="3"/>
        <v>0</v>
      </c>
      <c r="J27" s="67">
        <f t="shared" si="3"/>
        <v>0</v>
      </c>
      <c r="K27" s="22">
        <f t="shared" si="3"/>
        <v>0</v>
      </c>
      <c r="L27" s="10">
        <f t="shared" si="3"/>
        <v>0</v>
      </c>
      <c r="M27" s="11">
        <f t="shared" si="3"/>
        <v>0</v>
      </c>
      <c r="N27" s="67">
        <f t="shared" si="3"/>
        <v>0</v>
      </c>
      <c r="O27" s="10">
        <f t="shared" si="3"/>
        <v>0</v>
      </c>
      <c r="P27" s="10">
        <f t="shared" si="3"/>
        <v>0</v>
      </c>
      <c r="Q27" s="11">
        <f t="shared" si="3"/>
        <v>0</v>
      </c>
      <c r="R27" s="67">
        <f t="shared" si="3"/>
        <v>0</v>
      </c>
      <c r="S27" s="24">
        <f t="shared" si="3"/>
        <v>0</v>
      </c>
      <c r="T27" s="16">
        <f t="shared" si="3"/>
        <v>0</v>
      </c>
      <c r="U27" s="246">
        <f t="shared" si="3"/>
        <v>0</v>
      </c>
      <c r="V27" s="67">
        <f t="shared" si="3"/>
        <v>0</v>
      </c>
      <c r="W27" s="38"/>
      <c r="X27" s="38"/>
      <c r="Y27" s="38"/>
      <c r="Z27" s="38"/>
    </row>
    <row r="28" spans="1:35" ht="19.899999999999999" customHeight="1" x14ac:dyDescent="0.25">
      <c r="A28" s="169"/>
      <c r="B28" s="166"/>
      <c r="C28" s="150" t="s">
        <v>22</v>
      </c>
      <c r="D28" s="92" t="s">
        <v>18</v>
      </c>
      <c r="E28" s="153" t="s">
        <v>24</v>
      </c>
      <c r="F28" s="154"/>
      <c r="G28" s="83"/>
      <c r="H28" s="83"/>
      <c r="I28" s="84"/>
      <c r="J28" s="66">
        <f>SUM(G28:I28)</f>
        <v>0</v>
      </c>
      <c r="K28" s="83"/>
      <c r="L28" s="83"/>
      <c r="M28" s="84"/>
      <c r="N28" s="66">
        <f>SUM(K28:M28,)</f>
        <v>0</v>
      </c>
      <c r="O28" s="85"/>
      <c r="P28" s="83"/>
      <c r="Q28" s="84"/>
      <c r="R28" s="66">
        <f>SUM(O28:Q28)</f>
        <v>0</v>
      </c>
      <c r="S28" s="19">
        <f t="shared" ref="S28:S31" si="4">G28+K28+O28</f>
        <v>0</v>
      </c>
      <c r="T28" s="14">
        <f t="shared" ref="T28:T31" si="5">H28+L28+P28</f>
        <v>0</v>
      </c>
      <c r="U28" s="245">
        <f t="shared" ref="U28:U31" si="6">I28+M28+Q28</f>
        <v>0</v>
      </c>
      <c r="V28" s="66">
        <f>SUM(N28,J28,R28)</f>
        <v>0</v>
      </c>
      <c r="W28" s="38"/>
      <c r="X28" s="38"/>
      <c r="Y28" s="38"/>
      <c r="Z28" s="38"/>
    </row>
    <row r="29" spans="1:35" ht="19.899999999999999" customHeight="1" x14ac:dyDescent="0.25">
      <c r="A29" s="169"/>
      <c r="B29" s="166"/>
      <c r="C29" s="151"/>
      <c r="D29" s="90" t="s">
        <v>19</v>
      </c>
      <c r="E29" s="159" t="s">
        <v>25</v>
      </c>
      <c r="F29" s="160"/>
      <c r="G29" s="1"/>
      <c r="H29" s="1"/>
      <c r="I29" s="86"/>
      <c r="J29" s="66">
        <f>SUM(G29:I29)</f>
        <v>0</v>
      </c>
      <c r="K29" s="1"/>
      <c r="L29" s="1"/>
      <c r="M29" s="86"/>
      <c r="N29" s="66">
        <f>SUM(K29:M29,)</f>
        <v>0</v>
      </c>
      <c r="O29" s="3"/>
      <c r="P29" s="1"/>
      <c r="Q29" s="86"/>
      <c r="R29" s="66">
        <f>SUM(O29:Q29)</f>
        <v>0</v>
      </c>
      <c r="S29" s="19">
        <f t="shared" si="4"/>
        <v>0</v>
      </c>
      <c r="T29" s="14">
        <f t="shared" si="5"/>
        <v>0</v>
      </c>
      <c r="U29" s="245">
        <f t="shared" si="6"/>
        <v>0</v>
      </c>
      <c r="V29" s="66">
        <f>SUM(N29,J29,R29)</f>
        <v>0</v>
      </c>
      <c r="W29" s="38"/>
      <c r="X29" s="38"/>
      <c r="Y29" s="38"/>
      <c r="Z29" s="38"/>
    </row>
    <row r="30" spans="1:35" ht="19.899999999999999" customHeight="1" x14ac:dyDescent="0.25">
      <c r="A30" s="169"/>
      <c r="B30" s="166"/>
      <c r="C30" s="151"/>
      <c r="D30" s="93" t="s">
        <v>20</v>
      </c>
      <c r="E30" s="161" t="s">
        <v>26</v>
      </c>
      <c r="F30" s="162"/>
      <c r="G30" s="1"/>
      <c r="H30" s="2"/>
      <c r="I30" s="60"/>
      <c r="J30" s="66">
        <f>SUM(G30:I30)</f>
        <v>0</v>
      </c>
      <c r="K30" s="1"/>
      <c r="L30" s="2"/>
      <c r="M30" s="60"/>
      <c r="N30" s="66">
        <f>SUM(K30:M30,)</f>
        <v>0</v>
      </c>
      <c r="O30" s="3"/>
      <c r="P30" s="2"/>
      <c r="Q30" s="60"/>
      <c r="R30" s="66">
        <f>SUM(O30:Q30)</f>
        <v>0</v>
      </c>
      <c r="S30" s="19">
        <f t="shared" si="4"/>
        <v>0</v>
      </c>
      <c r="T30" s="14">
        <f t="shared" si="5"/>
        <v>0</v>
      </c>
      <c r="U30" s="245">
        <f t="shared" si="6"/>
        <v>0</v>
      </c>
      <c r="V30" s="66">
        <f>SUM(N30,J30,R30)</f>
        <v>0</v>
      </c>
      <c r="W30" s="38"/>
      <c r="X30" s="38"/>
      <c r="Y30" s="38"/>
      <c r="Z30" s="38"/>
    </row>
    <row r="31" spans="1:35" ht="19.899999999999999" customHeight="1" thickBot="1" x14ac:dyDescent="0.3">
      <c r="A31" s="169"/>
      <c r="B31" s="166"/>
      <c r="C31" s="151"/>
      <c r="D31" s="93" t="s">
        <v>21</v>
      </c>
      <c r="E31" s="155" t="s">
        <v>27</v>
      </c>
      <c r="F31" s="156"/>
      <c r="G31" s="4"/>
      <c r="H31" s="5"/>
      <c r="I31" s="61"/>
      <c r="J31" s="73">
        <f>SUM(G31:I31)</f>
        <v>0</v>
      </c>
      <c r="K31" s="4"/>
      <c r="L31" s="5"/>
      <c r="M31" s="61"/>
      <c r="N31" s="73">
        <f>SUM(K31:M31,)</f>
        <v>0</v>
      </c>
      <c r="O31" s="6"/>
      <c r="P31" s="5"/>
      <c r="Q31" s="61"/>
      <c r="R31" s="68">
        <f>SUM(O31:Q31)</f>
        <v>0</v>
      </c>
      <c r="S31" s="18">
        <f t="shared" si="4"/>
        <v>0</v>
      </c>
      <c r="T31" s="15">
        <f t="shared" si="5"/>
        <v>0</v>
      </c>
      <c r="U31" s="247">
        <f t="shared" si="6"/>
        <v>0</v>
      </c>
      <c r="V31" s="73">
        <f>SUM(N31,J31,R31)</f>
        <v>0</v>
      </c>
      <c r="W31" s="38"/>
      <c r="X31" s="38"/>
      <c r="Y31" s="38"/>
      <c r="Z31" s="38"/>
    </row>
    <row r="32" spans="1:35" ht="15.6" customHeight="1" thickTop="1" thickBot="1" x14ac:dyDescent="0.3">
      <c r="A32" s="170"/>
      <c r="B32" s="167"/>
      <c r="C32" s="152"/>
      <c r="D32" s="94"/>
      <c r="E32" s="163" t="s">
        <v>23</v>
      </c>
      <c r="F32" s="164"/>
      <c r="G32" s="10">
        <f>SUM(G28:G31)</f>
        <v>0</v>
      </c>
      <c r="H32" s="10">
        <f t="shared" ref="H32:V32" si="7">SUM(H28:H31)</f>
        <v>0</v>
      </c>
      <c r="I32" s="11">
        <f t="shared" si="7"/>
        <v>0</v>
      </c>
      <c r="J32" s="67">
        <f t="shared" si="7"/>
        <v>0</v>
      </c>
      <c r="K32" s="22">
        <f t="shared" si="7"/>
        <v>0</v>
      </c>
      <c r="L32" s="10">
        <f t="shared" si="7"/>
        <v>0</v>
      </c>
      <c r="M32" s="11">
        <f t="shared" si="7"/>
        <v>0</v>
      </c>
      <c r="N32" s="67">
        <f t="shared" si="7"/>
        <v>0</v>
      </c>
      <c r="O32" s="10">
        <f t="shared" si="7"/>
        <v>0</v>
      </c>
      <c r="P32" s="10">
        <f t="shared" si="7"/>
        <v>0</v>
      </c>
      <c r="Q32" s="11">
        <f t="shared" si="7"/>
        <v>0</v>
      </c>
      <c r="R32" s="67">
        <f t="shared" si="7"/>
        <v>0</v>
      </c>
      <c r="S32" s="22">
        <f t="shared" si="7"/>
        <v>0</v>
      </c>
      <c r="T32" s="10">
        <f t="shared" si="7"/>
        <v>0</v>
      </c>
      <c r="U32" s="11">
        <f t="shared" si="7"/>
        <v>0</v>
      </c>
      <c r="V32" s="67">
        <f t="shared" si="7"/>
        <v>0</v>
      </c>
      <c r="W32" s="38"/>
      <c r="X32" s="38"/>
      <c r="Y32" s="38"/>
      <c r="Z32" s="38"/>
    </row>
    <row r="33" spans="1:35" s="34" customFormat="1" ht="19.899999999999999" hidden="1" customHeight="1" x14ac:dyDescent="0.35">
      <c r="A33" s="168">
        <f>A25+1</f>
        <v>2</v>
      </c>
      <c r="B33" s="165" t="s">
        <v>42</v>
      </c>
      <c r="C33" s="150" t="s">
        <v>6</v>
      </c>
      <c r="D33" s="90" t="s">
        <v>13</v>
      </c>
      <c r="E33" s="153" t="s">
        <v>15</v>
      </c>
      <c r="F33" s="154"/>
      <c r="G33" s="7"/>
      <c r="H33" s="8"/>
      <c r="I33" s="59"/>
      <c r="J33" s="69">
        <f>SUM(G33:I33)</f>
        <v>0</v>
      </c>
      <c r="K33" s="9"/>
      <c r="L33" s="8"/>
      <c r="M33" s="59"/>
      <c r="N33" s="65">
        <f>SUM(K33:M33,)</f>
        <v>0</v>
      </c>
      <c r="O33" s="7"/>
      <c r="P33" s="8"/>
      <c r="Q33" s="59"/>
      <c r="R33" s="65">
        <f>SUM(O33:Q33)</f>
        <v>0</v>
      </c>
      <c r="S33" s="42">
        <f t="shared" ref="S33:S34" si="8">G33+K33+O33</f>
        <v>0</v>
      </c>
      <c r="T33" s="17">
        <f t="shared" ref="T33:T34" si="9">H33+L33+P33</f>
        <v>0</v>
      </c>
      <c r="U33" s="244">
        <f t="shared" ref="U33:U34" si="10">I33+M33+Q33</f>
        <v>0</v>
      </c>
      <c r="V33" s="65">
        <f>SUM(N33,J33,R33)</f>
        <v>0</v>
      </c>
      <c r="W33" s="38"/>
      <c r="X33" s="38"/>
      <c r="Y33" s="38"/>
      <c r="Z33" s="38"/>
    </row>
    <row r="34" spans="1:35" ht="19.899999999999999" hidden="1" customHeight="1" thickBot="1" x14ac:dyDescent="0.4">
      <c r="A34" s="169"/>
      <c r="B34" s="166"/>
      <c r="C34" s="151"/>
      <c r="D34" s="90" t="s">
        <v>14</v>
      </c>
      <c r="E34" s="155" t="s">
        <v>16</v>
      </c>
      <c r="F34" s="156"/>
      <c r="G34" s="1"/>
      <c r="H34" s="2"/>
      <c r="I34" s="60"/>
      <c r="J34" s="74">
        <f>SUM(G34:I34)</f>
        <v>0</v>
      </c>
      <c r="K34" s="1"/>
      <c r="L34" s="2"/>
      <c r="M34" s="60"/>
      <c r="N34" s="66">
        <f>SUM(K34:M34,)</f>
        <v>0</v>
      </c>
      <c r="O34" s="3"/>
      <c r="P34" s="2"/>
      <c r="Q34" s="60"/>
      <c r="R34" s="66">
        <f>SUM(O34:Q34)</f>
        <v>0</v>
      </c>
      <c r="S34" s="12">
        <f t="shared" si="8"/>
        <v>0</v>
      </c>
      <c r="T34" s="13">
        <f t="shared" si="9"/>
        <v>0</v>
      </c>
      <c r="U34" s="245">
        <f t="shared" si="10"/>
        <v>0</v>
      </c>
      <c r="V34" s="66">
        <f>SUM(N34,J34,R34)</f>
        <v>0</v>
      </c>
      <c r="W34" s="38"/>
      <c r="X34" s="38"/>
      <c r="Y34" s="38"/>
      <c r="Z34" s="38"/>
      <c r="AB34" s="26"/>
      <c r="AD34" s="26"/>
      <c r="AF34" s="26"/>
      <c r="AG34" s="38"/>
      <c r="AH34" s="38"/>
      <c r="AI34" s="38"/>
    </row>
    <row r="35" spans="1:35" ht="15.6" hidden="1" customHeight="1" thickTop="1" thickBot="1" x14ac:dyDescent="0.4">
      <c r="A35" s="169"/>
      <c r="B35" s="166"/>
      <c r="C35" s="152"/>
      <c r="D35" s="91"/>
      <c r="E35" s="157" t="s">
        <v>17</v>
      </c>
      <c r="F35" s="158"/>
      <c r="G35" s="10">
        <f>SUM(G33:G34)</f>
        <v>0</v>
      </c>
      <c r="H35" s="10">
        <f t="shared" ref="H35:V35" si="11">SUM(H33:H34)</f>
        <v>0</v>
      </c>
      <c r="I35" s="11">
        <f t="shared" si="11"/>
        <v>0</v>
      </c>
      <c r="J35" s="67">
        <f t="shared" si="11"/>
        <v>0</v>
      </c>
      <c r="K35" s="22">
        <f t="shared" si="11"/>
        <v>0</v>
      </c>
      <c r="L35" s="10">
        <f t="shared" si="11"/>
        <v>0</v>
      </c>
      <c r="M35" s="11">
        <f t="shared" si="11"/>
        <v>0</v>
      </c>
      <c r="N35" s="67">
        <f t="shared" si="11"/>
        <v>0</v>
      </c>
      <c r="O35" s="10">
        <f t="shared" si="11"/>
        <v>0</v>
      </c>
      <c r="P35" s="10">
        <f t="shared" si="11"/>
        <v>0</v>
      </c>
      <c r="Q35" s="11">
        <f t="shared" si="11"/>
        <v>0</v>
      </c>
      <c r="R35" s="67">
        <f t="shared" si="11"/>
        <v>0</v>
      </c>
      <c r="S35" s="24">
        <f t="shared" si="11"/>
        <v>0</v>
      </c>
      <c r="T35" s="16">
        <f t="shared" si="11"/>
        <v>0</v>
      </c>
      <c r="U35" s="246">
        <f t="shared" si="11"/>
        <v>0</v>
      </c>
      <c r="V35" s="67">
        <f t="shared" si="11"/>
        <v>0</v>
      </c>
      <c r="W35" s="38"/>
      <c r="X35" s="38"/>
      <c r="Y35" s="38"/>
      <c r="Z35" s="38"/>
    </row>
    <row r="36" spans="1:35" ht="19.899999999999999" hidden="1" customHeight="1" x14ac:dyDescent="0.35">
      <c r="A36" s="169"/>
      <c r="B36" s="166"/>
      <c r="C36" s="150" t="s">
        <v>22</v>
      </c>
      <c r="D36" s="92" t="s">
        <v>18</v>
      </c>
      <c r="E36" s="153" t="s">
        <v>24</v>
      </c>
      <c r="F36" s="154"/>
      <c r="G36" s="83"/>
      <c r="H36" s="83"/>
      <c r="I36" s="84"/>
      <c r="J36" s="66">
        <f>SUM(G36:I36)</f>
        <v>0</v>
      </c>
      <c r="K36" s="83"/>
      <c r="L36" s="83"/>
      <c r="M36" s="84"/>
      <c r="N36" s="66">
        <f>SUM(K36:M36,)</f>
        <v>0</v>
      </c>
      <c r="O36" s="85"/>
      <c r="P36" s="83"/>
      <c r="Q36" s="84"/>
      <c r="R36" s="66">
        <f>SUM(O36:Q36)</f>
        <v>0</v>
      </c>
      <c r="S36" s="19">
        <f t="shared" ref="S36:S39" si="12">G36+K36+O36</f>
        <v>0</v>
      </c>
      <c r="T36" s="14">
        <f t="shared" ref="T36:T39" si="13">H36+L36+P36</f>
        <v>0</v>
      </c>
      <c r="U36" s="245">
        <f t="shared" ref="U36:U39" si="14">I36+M36+Q36</f>
        <v>0</v>
      </c>
      <c r="V36" s="66">
        <f>SUM(N36,J36,R36)</f>
        <v>0</v>
      </c>
      <c r="W36" s="38"/>
      <c r="X36" s="38"/>
      <c r="Y36" s="38"/>
      <c r="Z36" s="38"/>
    </row>
    <row r="37" spans="1:35" ht="19.899999999999999" hidden="1" customHeight="1" x14ac:dyDescent="0.35">
      <c r="A37" s="169"/>
      <c r="B37" s="166"/>
      <c r="C37" s="151"/>
      <c r="D37" s="90" t="s">
        <v>19</v>
      </c>
      <c r="E37" s="159" t="s">
        <v>25</v>
      </c>
      <c r="F37" s="160"/>
      <c r="G37" s="1"/>
      <c r="H37" s="1"/>
      <c r="I37" s="86"/>
      <c r="J37" s="66">
        <f>SUM(G37:I37)</f>
        <v>0</v>
      </c>
      <c r="K37" s="1"/>
      <c r="L37" s="1"/>
      <c r="M37" s="86"/>
      <c r="N37" s="66">
        <f>SUM(K37:M37,)</f>
        <v>0</v>
      </c>
      <c r="O37" s="3"/>
      <c r="P37" s="1"/>
      <c r="Q37" s="86"/>
      <c r="R37" s="66">
        <f>SUM(O37:Q37)</f>
        <v>0</v>
      </c>
      <c r="S37" s="19">
        <f t="shared" si="12"/>
        <v>0</v>
      </c>
      <c r="T37" s="14">
        <f t="shared" si="13"/>
        <v>0</v>
      </c>
      <c r="U37" s="245">
        <f t="shared" si="14"/>
        <v>0</v>
      </c>
      <c r="V37" s="66">
        <f>SUM(N37,J37,R37)</f>
        <v>0</v>
      </c>
      <c r="W37" s="38"/>
      <c r="X37" s="38"/>
      <c r="Y37" s="38"/>
      <c r="Z37" s="38"/>
    </row>
    <row r="38" spans="1:35" ht="19.899999999999999" hidden="1" customHeight="1" x14ac:dyDescent="0.35">
      <c r="A38" s="169"/>
      <c r="B38" s="166"/>
      <c r="C38" s="151"/>
      <c r="D38" s="93" t="s">
        <v>20</v>
      </c>
      <c r="E38" s="161" t="s">
        <v>26</v>
      </c>
      <c r="F38" s="162"/>
      <c r="G38" s="1"/>
      <c r="H38" s="2"/>
      <c r="I38" s="60"/>
      <c r="J38" s="66">
        <f>SUM(G38:I38)</f>
        <v>0</v>
      </c>
      <c r="K38" s="1"/>
      <c r="L38" s="2"/>
      <c r="M38" s="60"/>
      <c r="N38" s="66">
        <f>SUM(K38:M38,)</f>
        <v>0</v>
      </c>
      <c r="O38" s="3"/>
      <c r="P38" s="2"/>
      <c r="Q38" s="60"/>
      <c r="R38" s="66">
        <f>SUM(O38:Q38)</f>
        <v>0</v>
      </c>
      <c r="S38" s="19">
        <f t="shared" si="12"/>
        <v>0</v>
      </c>
      <c r="T38" s="14">
        <f t="shared" si="13"/>
        <v>0</v>
      </c>
      <c r="U38" s="245">
        <f t="shared" si="14"/>
        <v>0</v>
      </c>
      <c r="V38" s="66">
        <f>SUM(N38,J38,R38)</f>
        <v>0</v>
      </c>
      <c r="W38" s="38"/>
      <c r="X38" s="38"/>
      <c r="Y38" s="38"/>
      <c r="Z38" s="38"/>
    </row>
    <row r="39" spans="1:35" ht="19.899999999999999" hidden="1" customHeight="1" thickBot="1" x14ac:dyDescent="0.4">
      <c r="A39" s="169"/>
      <c r="B39" s="166"/>
      <c r="C39" s="151"/>
      <c r="D39" s="93" t="s">
        <v>21</v>
      </c>
      <c r="E39" s="155" t="s">
        <v>27</v>
      </c>
      <c r="F39" s="156"/>
      <c r="G39" s="4"/>
      <c r="H39" s="5"/>
      <c r="I39" s="61"/>
      <c r="J39" s="73">
        <f>SUM(G39:I39)</f>
        <v>0</v>
      </c>
      <c r="K39" s="4"/>
      <c r="L39" s="5"/>
      <c r="M39" s="61"/>
      <c r="N39" s="73">
        <f>SUM(K39:M39,)</f>
        <v>0</v>
      </c>
      <c r="O39" s="6"/>
      <c r="P39" s="5"/>
      <c r="Q39" s="61"/>
      <c r="R39" s="68">
        <f>SUM(O39:Q39)</f>
        <v>0</v>
      </c>
      <c r="S39" s="18">
        <f t="shared" si="12"/>
        <v>0</v>
      </c>
      <c r="T39" s="15">
        <f t="shared" si="13"/>
        <v>0</v>
      </c>
      <c r="U39" s="247">
        <f t="shared" si="14"/>
        <v>0</v>
      </c>
      <c r="V39" s="73">
        <f>SUM(N39,J39,R39)</f>
        <v>0</v>
      </c>
      <c r="W39" s="38"/>
      <c r="X39" s="38"/>
      <c r="Y39" s="38"/>
      <c r="Z39" s="38"/>
    </row>
    <row r="40" spans="1:35" ht="15.6" hidden="1" customHeight="1" thickTop="1" thickBot="1" x14ac:dyDescent="0.4">
      <c r="A40" s="170"/>
      <c r="B40" s="167"/>
      <c r="C40" s="152"/>
      <c r="D40" s="94"/>
      <c r="E40" s="163" t="s">
        <v>23</v>
      </c>
      <c r="F40" s="164"/>
      <c r="G40" s="10">
        <f>SUM(G36:G39)</f>
        <v>0</v>
      </c>
      <c r="H40" s="10">
        <f t="shared" ref="H40:V40" si="15">SUM(H36:H39)</f>
        <v>0</v>
      </c>
      <c r="I40" s="11">
        <f t="shared" si="15"/>
        <v>0</v>
      </c>
      <c r="J40" s="67">
        <f t="shared" si="15"/>
        <v>0</v>
      </c>
      <c r="K40" s="22">
        <f t="shared" si="15"/>
        <v>0</v>
      </c>
      <c r="L40" s="10">
        <f t="shared" si="15"/>
        <v>0</v>
      </c>
      <c r="M40" s="11">
        <f t="shared" si="15"/>
        <v>0</v>
      </c>
      <c r="N40" s="67">
        <f t="shared" si="15"/>
        <v>0</v>
      </c>
      <c r="O40" s="10">
        <f t="shared" si="15"/>
        <v>0</v>
      </c>
      <c r="P40" s="10">
        <f t="shared" si="15"/>
        <v>0</v>
      </c>
      <c r="Q40" s="11">
        <f t="shared" si="15"/>
        <v>0</v>
      </c>
      <c r="R40" s="67">
        <f t="shared" si="15"/>
        <v>0</v>
      </c>
      <c r="S40" s="22">
        <f t="shared" si="15"/>
        <v>0</v>
      </c>
      <c r="T40" s="10">
        <f t="shared" si="15"/>
        <v>0</v>
      </c>
      <c r="U40" s="11">
        <f t="shared" si="15"/>
        <v>0</v>
      </c>
      <c r="V40" s="67">
        <f t="shared" si="15"/>
        <v>0</v>
      </c>
      <c r="W40" s="38"/>
      <c r="X40" s="38"/>
      <c r="Y40" s="38"/>
      <c r="Z40" s="38"/>
    </row>
    <row r="41" spans="1:35" s="34" customFormat="1" ht="19.899999999999999" hidden="1" customHeight="1" x14ac:dyDescent="0.35">
      <c r="A41" s="168">
        <f>A33+1</f>
        <v>3</v>
      </c>
      <c r="B41" s="165" t="s">
        <v>42</v>
      </c>
      <c r="C41" s="150" t="s">
        <v>6</v>
      </c>
      <c r="D41" s="90" t="s">
        <v>13</v>
      </c>
      <c r="E41" s="153" t="s">
        <v>15</v>
      </c>
      <c r="F41" s="154"/>
      <c r="G41" s="7"/>
      <c r="H41" s="8"/>
      <c r="I41" s="59"/>
      <c r="J41" s="69">
        <f>SUM(G41:I41)</f>
        <v>0</v>
      </c>
      <c r="K41" s="9"/>
      <c r="L41" s="8"/>
      <c r="M41" s="59"/>
      <c r="N41" s="65">
        <f>SUM(K41:M41,)</f>
        <v>0</v>
      </c>
      <c r="O41" s="7"/>
      <c r="P41" s="8"/>
      <c r="Q41" s="59"/>
      <c r="R41" s="65">
        <f>SUM(O41:Q41)</f>
        <v>0</v>
      </c>
      <c r="S41" s="42">
        <f t="shared" ref="S41:S42" si="16">G41+K41+O41</f>
        <v>0</v>
      </c>
      <c r="T41" s="17">
        <f t="shared" ref="T41:T42" si="17">H41+L41+P41</f>
        <v>0</v>
      </c>
      <c r="U41" s="244">
        <f t="shared" ref="U41:U42" si="18">I41+M41+Q41</f>
        <v>0</v>
      </c>
      <c r="V41" s="65">
        <f>SUM(N41,J41,R41)</f>
        <v>0</v>
      </c>
      <c r="W41" s="38"/>
      <c r="X41" s="38"/>
      <c r="Y41" s="38"/>
      <c r="Z41" s="38"/>
    </row>
    <row r="42" spans="1:35" ht="19.899999999999999" hidden="1" customHeight="1" thickBot="1" x14ac:dyDescent="0.4">
      <c r="A42" s="169"/>
      <c r="B42" s="166"/>
      <c r="C42" s="151"/>
      <c r="D42" s="90" t="s">
        <v>14</v>
      </c>
      <c r="E42" s="155" t="s">
        <v>16</v>
      </c>
      <c r="F42" s="156"/>
      <c r="G42" s="1"/>
      <c r="H42" s="2"/>
      <c r="I42" s="60"/>
      <c r="J42" s="74">
        <f>SUM(G42:I42)</f>
        <v>0</v>
      </c>
      <c r="K42" s="1"/>
      <c r="L42" s="2"/>
      <c r="M42" s="60"/>
      <c r="N42" s="66">
        <f>SUM(K42:M42,)</f>
        <v>0</v>
      </c>
      <c r="O42" s="3"/>
      <c r="P42" s="2"/>
      <c r="Q42" s="60"/>
      <c r="R42" s="66">
        <f>SUM(O42:Q42)</f>
        <v>0</v>
      </c>
      <c r="S42" s="12">
        <f t="shared" si="16"/>
        <v>0</v>
      </c>
      <c r="T42" s="13">
        <f t="shared" si="17"/>
        <v>0</v>
      </c>
      <c r="U42" s="245">
        <f t="shared" si="18"/>
        <v>0</v>
      </c>
      <c r="V42" s="66">
        <f>SUM(N42,J42,R42)</f>
        <v>0</v>
      </c>
      <c r="W42" s="38"/>
      <c r="X42" s="38"/>
      <c r="Y42" s="38"/>
      <c r="Z42" s="38"/>
      <c r="AB42" s="26"/>
      <c r="AD42" s="26"/>
      <c r="AF42" s="26"/>
      <c r="AG42" s="38"/>
      <c r="AH42" s="38"/>
      <c r="AI42" s="38"/>
    </row>
    <row r="43" spans="1:35" ht="15.6" hidden="1" customHeight="1" thickTop="1" thickBot="1" x14ac:dyDescent="0.4">
      <c r="A43" s="169"/>
      <c r="B43" s="166"/>
      <c r="C43" s="152"/>
      <c r="D43" s="91"/>
      <c r="E43" s="157" t="s">
        <v>17</v>
      </c>
      <c r="F43" s="158"/>
      <c r="G43" s="10">
        <f>SUM(G41:G42)</f>
        <v>0</v>
      </c>
      <c r="H43" s="10">
        <f t="shared" ref="H43:V43" si="19">SUM(H41:H42)</f>
        <v>0</v>
      </c>
      <c r="I43" s="11">
        <f t="shared" si="19"/>
        <v>0</v>
      </c>
      <c r="J43" s="67">
        <f t="shared" si="19"/>
        <v>0</v>
      </c>
      <c r="K43" s="22">
        <f t="shared" si="19"/>
        <v>0</v>
      </c>
      <c r="L43" s="10">
        <f t="shared" si="19"/>
        <v>0</v>
      </c>
      <c r="M43" s="11">
        <f t="shared" si="19"/>
        <v>0</v>
      </c>
      <c r="N43" s="67">
        <f t="shared" si="19"/>
        <v>0</v>
      </c>
      <c r="O43" s="10">
        <f t="shared" si="19"/>
        <v>0</v>
      </c>
      <c r="P43" s="10">
        <f t="shared" si="19"/>
        <v>0</v>
      </c>
      <c r="Q43" s="11">
        <f t="shared" si="19"/>
        <v>0</v>
      </c>
      <c r="R43" s="67">
        <f t="shared" si="19"/>
        <v>0</v>
      </c>
      <c r="S43" s="24">
        <f t="shared" si="19"/>
        <v>0</v>
      </c>
      <c r="T43" s="16">
        <f t="shared" si="19"/>
        <v>0</v>
      </c>
      <c r="U43" s="246">
        <f t="shared" si="19"/>
        <v>0</v>
      </c>
      <c r="V43" s="67">
        <f t="shared" si="19"/>
        <v>0</v>
      </c>
      <c r="W43" s="38"/>
      <c r="X43" s="38"/>
      <c r="Y43" s="38"/>
      <c r="Z43" s="38"/>
    </row>
    <row r="44" spans="1:35" ht="19.899999999999999" hidden="1" customHeight="1" x14ac:dyDescent="0.35">
      <c r="A44" s="169"/>
      <c r="B44" s="166"/>
      <c r="C44" s="150" t="s">
        <v>22</v>
      </c>
      <c r="D44" s="92" t="s">
        <v>18</v>
      </c>
      <c r="E44" s="153" t="s">
        <v>24</v>
      </c>
      <c r="F44" s="154"/>
      <c r="G44" s="83"/>
      <c r="H44" s="83"/>
      <c r="I44" s="84"/>
      <c r="J44" s="66">
        <f>SUM(G44:I44)</f>
        <v>0</v>
      </c>
      <c r="K44" s="83"/>
      <c r="L44" s="83"/>
      <c r="M44" s="84"/>
      <c r="N44" s="66">
        <f>SUM(K44:M44,)</f>
        <v>0</v>
      </c>
      <c r="O44" s="85"/>
      <c r="P44" s="83"/>
      <c r="Q44" s="84"/>
      <c r="R44" s="66">
        <f>SUM(O44:Q44)</f>
        <v>0</v>
      </c>
      <c r="S44" s="19">
        <f t="shared" ref="S44:S47" si="20">G44+K44+O44</f>
        <v>0</v>
      </c>
      <c r="T44" s="14">
        <f t="shared" ref="T44:T47" si="21">H44+L44+P44</f>
        <v>0</v>
      </c>
      <c r="U44" s="245">
        <f t="shared" ref="U44:U47" si="22">I44+M44+Q44</f>
        <v>0</v>
      </c>
      <c r="V44" s="66">
        <f>SUM(N44,J44,R44)</f>
        <v>0</v>
      </c>
      <c r="W44" s="38"/>
      <c r="X44" s="38"/>
      <c r="Y44" s="38"/>
      <c r="Z44" s="38"/>
    </row>
    <row r="45" spans="1:35" ht="19.899999999999999" hidden="1" customHeight="1" x14ac:dyDescent="0.35">
      <c r="A45" s="169"/>
      <c r="B45" s="166"/>
      <c r="C45" s="151"/>
      <c r="D45" s="90" t="s">
        <v>19</v>
      </c>
      <c r="E45" s="159" t="s">
        <v>25</v>
      </c>
      <c r="F45" s="160"/>
      <c r="G45" s="1"/>
      <c r="H45" s="1"/>
      <c r="I45" s="86"/>
      <c r="J45" s="66">
        <f>SUM(G45:I45)</f>
        <v>0</v>
      </c>
      <c r="K45" s="1"/>
      <c r="L45" s="1"/>
      <c r="M45" s="86"/>
      <c r="N45" s="66">
        <f>SUM(K45:M45,)</f>
        <v>0</v>
      </c>
      <c r="O45" s="3"/>
      <c r="P45" s="1"/>
      <c r="Q45" s="86"/>
      <c r="R45" s="66">
        <f>SUM(O45:Q45)</f>
        <v>0</v>
      </c>
      <c r="S45" s="19">
        <f t="shared" si="20"/>
        <v>0</v>
      </c>
      <c r="T45" s="14">
        <f t="shared" si="21"/>
        <v>0</v>
      </c>
      <c r="U45" s="245">
        <f t="shared" si="22"/>
        <v>0</v>
      </c>
      <c r="V45" s="66">
        <f>SUM(N45,J45,R45)</f>
        <v>0</v>
      </c>
      <c r="W45" s="38"/>
      <c r="X45" s="38"/>
      <c r="Y45" s="38"/>
      <c r="Z45" s="38"/>
    </row>
    <row r="46" spans="1:35" ht="19.899999999999999" hidden="1" customHeight="1" x14ac:dyDescent="0.35">
      <c r="A46" s="169"/>
      <c r="B46" s="166"/>
      <c r="C46" s="151"/>
      <c r="D46" s="93" t="s">
        <v>20</v>
      </c>
      <c r="E46" s="161" t="s">
        <v>26</v>
      </c>
      <c r="F46" s="162"/>
      <c r="G46" s="1"/>
      <c r="H46" s="2"/>
      <c r="I46" s="60"/>
      <c r="J46" s="66">
        <f>SUM(G46:I46)</f>
        <v>0</v>
      </c>
      <c r="K46" s="1"/>
      <c r="L46" s="2"/>
      <c r="M46" s="60"/>
      <c r="N46" s="66">
        <f>SUM(K46:M46,)</f>
        <v>0</v>
      </c>
      <c r="O46" s="3"/>
      <c r="P46" s="2"/>
      <c r="Q46" s="60"/>
      <c r="R46" s="66">
        <f>SUM(O46:Q46)</f>
        <v>0</v>
      </c>
      <c r="S46" s="19">
        <f t="shared" si="20"/>
        <v>0</v>
      </c>
      <c r="T46" s="14">
        <f t="shared" si="21"/>
        <v>0</v>
      </c>
      <c r="U46" s="245">
        <f t="shared" si="22"/>
        <v>0</v>
      </c>
      <c r="V46" s="66">
        <f>SUM(N46,J46,R46)</f>
        <v>0</v>
      </c>
      <c r="W46" s="38"/>
      <c r="X46" s="38"/>
      <c r="Y46" s="38"/>
      <c r="Z46" s="38"/>
    </row>
    <row r="47" spans="1:35" ht="19.899999999999999" hidden="1" customHeight="1" thickBot="1" x14ac:dyDescent="0.4">
      <c r="A47" s="169"/>
      <c r="B47" s="166"/>
      <c r="C47" s="151"/>
      <c r="D47" s="93" t="s">
        <v>21</v>
      </c>
      <c r="E47" s="155" t="s">
        <v>27</v>
      </c>
      <c r="F47" s="156"/>
      <c r="G47" s="4"/>
      <c r="H47" s="5"/>
      <c r="I47" s="61"/>
      <c r="J47" s="73">
        <f>SUM(G47:I47)</f>
        <v>0</v>
      </c>
      <c r="K47" s="4"/>
      <c r="L47" s="5"/>
      <c r="M47" s="61"/>
      <c r="N47" s="73">
        <f>SUM(K47:M47,)</f>
        <v>0</v>
      </c>
      <c r="O47" s="6"/>
      <c r="P47" s="5"/>
      <c r="Q47" s="61"/>
      <c r="R47" s="68">
        <f>SUM(O47:Q47)</f>
        <v>0</v>
      </c>
      <c r="S47" s="18">
        <f t="shared" si="20"/>
        <v>0</v>
      </c>
      <c r="T47" s="15">
        <f t="shared" si="21"/>
        <v>0</v>
      </c>
      <c r="U47" s="247">
        <f t="shared" si="22"/>
        <v>0</v>
      </c>
      <c r="V47" s="73">
        <f>SUM(N47,J47,R47)</f>
        <v>0</v>
      </c>
      <c r="W47" s="38"/>
      <c r="X47" s="38"/>
      <c r="Y47" s="38"/>
      <c r="Z47" s="38"/>
    </row>
    <row r="48" spans="1:35" ht="15.6" hidden="1" customHeight="1" thickTop="1" thickBot="1" x14ac:dyDescent="0.4">
      <c r="A48" s="170"/>
      <c r="B48" s="167"/>
      <c r="C48" s="152"/>
      <c r="D48" s="94"/>
      <c r="E48" s="163" t="s">
        <v>23</v>
      </c>
      <c r="F48" s="164"/>
      <c r="G48" s="10">
        <f>SUM(G44:G47)</f>
        <v>0</v>
      </c>
      <c r="H48" s="10">
        <f t="shared" ref="H48:V48" si="23">SUM(H44:H47)</f>
        <v>0</v>
      </c>
      <c r="I48" s="11">
        <f t="shared" si="23"/>
        <v>0</v>
      </c>
      <c r="J48" s="67">
        <f t="shared" si="23"/>
        <v>0</v>
      </c>
      <c r="K48" s="22">
        <f t="shared" si="23"/>
        <v>0</v>
      </c>
      <c r="L48" s="10">
        <f t="shared" si="23"/>
        <v>0</v>
      </c>
      <c r="M48" s="11">
        <f t="shared" si="23"/>
        <v>0</v>
      </c>
      <c r="N48" s="67">
        <f t="shared" si="23"/>
        <v>0</v>
      </c>
      <c r="O48" s="10">
        <f t="shared" si="23"/>
        <v>0</v>
      </c>
      <c r="P48" s="10">
        <f t="shared" si="23"/>
        <v>0</v>
      </c>
      <c r="Q48" s="11">
        <f t="shared" si="23"/>
        <v>0</v>
      </c>
      <c r="R48" s="67">
        <f t="shared" si="23"/>
        <v>0</v>
      </c>
      <c r="S48" s="22">
        <f t="shared" si="23"/>
        <v>0</v>
      </c>
      <c r="T48" s="10">
        <f t="shared" si="23"/>
        <v>0</v>
      </c>
      <c r="U48" s="11">
        <f t="shared" si="23"/>
        <v>0</v>
      </c>
      <c r="V48" s="67">
        <f t="shared" si="23"/>
        <v>0</v>
      </c>
      <c r="W48" s="38"/>
      <c r="X48" s="38"/>
      <c r="Y48" s="38"/>
      <c r="Z48" s="38"/>
    </row>
    <row r="49" spans="1:35" s="34" customFormat="1" ht="19.899999999999999" hidden="1" customHeight="1" x14ac:dyDescent="0.35">
      <c r="A49" s="168">
        <f>A41+1</f>
        <v>4</v>
      </c>
      <c r="B49" s="165" t="s">
        <v>42</v>
      </c>
      <c r="C49" s="150" t="s">
        <v>6</v>
      </c>
      <c r="D49" s="90" t="s">
        <v>13</v>
      </c>
      <c r="E49" s="153" t="s">
        <v>15</v>
      </c>
      <c r="F49" s="154"/>
      <c r="G49" s="7"/>
      <c r="H49" s="8"/>
      <c r="I49" s="59"/>
      <c r="J49" s="69">
        <f>SUM(G49:I49)</f>
        <v>0</v>
      </c>
      <c r="K49" s="9"/>
      <c r="L49" s="8"/>
      <c r="M49" s="59"/>
      <c r="N49" s="65">
        <f>SUM(K49:M49,)</f>
        <v>0</v>
      </c>
      <c r="O49" s="7"/>
      <c r="P49" s="8"/>
      <c r="Q49" s="59"/>
      <c r="R49" s="65">
        <f>SUM(O49:Q49)</f>
        <v>0</v>
      </c>
      <c r="S49" s="42">
        <f t="shared" ref="S49:S50" si="24">G49+K49+O49</f>
        <v>0</v>
      </c>
      <c r="T49" s="17">
        <f t="shared" ref="T49:T50" si="25">H49+L49+P49</f>
        <v>0</v>
      </c>
      <c r="U49" s="244">
        <f t="shared" ref="U49:U50" si="26">I49+M49+Q49</f>
        <v>0</v>
      </c>
      <c r="V49" s="65">
        <f>SUM(N49,J49,R49)</f>
        <v>0</v>
      </c>
      <c r="W49" s="38"/>
      <c r="X49" s="38"/>
      <c r="Y49" s="38"/>
      <c r="Z49" s="38"/>
    </row>
    <row r="50" spans="1:35" ht="19.899999999999999" hidden="1" customHeight="1" thickBot="1" x14ac:dyDescent="0.4">
      <c r="A50" s="169"/>
      <c r="B50" s="166"/>
      <c r="C50" s="151"/>
      <c r="D50" s="90" t="s">
        <v>14</v>
      </c>
      <c r="E50" s="155" t="s">
        <v>16</v>
      </c>
      <c r="F50" s="156"/>
      <c r="G50" s="1"/>
      <c r="H50" s="2"/>
      <c r="I50" s="60"/>
      <c r="J50" s="74">
        <f>SUM(G50:I50)</f>
        <v>0</v>
      </c>
      <c r="K50" s="1"/>
      <c r="L50" s="2"/>
      <c r="M50" s="60"/>
      <c r="N50" s="66">
        <f>SUM(K50:M50,)</f>
        <v>0</v>
      </c>
      <c r="O50" s="3"/>
      <c r="P50" s="2"/>
      <c r="Q50" s="60"/>
      <c r="R50" s="66">
        <f>SUM(O50:Q50)</f>
        <v>0</v>
      </c>
      <c r="S50" s="12">
        <f t="shared" si="24"/>
        <v>0</v>
      </c>
      <c r="T50" s="13">
        <f t="shared" si="25"/>
        <v>0</v>
      </c>
      <c r="U50" s="245">
        <f t="shared" si="26"/>
        <v>0</v>
      </c>
      <c r="V50" s="66">
        <f>SUM(N50,J50,R50)</f>
        <v>0</v>
      </c>
      <c r="W50" s="38"/>
      <c r="X50" s="38"/>
      <c r="Y50" s="38"/>
      <c r="Z50" s="38"/>
      <c r="AB50" s="26"/>
      <c r="AD50" s="26"/>
      <c r="AF50" s="26"/>
      <c r="AG50" s="38"/>
      <c r="AH50" s="38"/>
      <c r="AI50" s="38"/>
    </row>
    <row r="51" spans="1:35" ht="15.6" hidden="1" customHeight="1" thickTop="1" thickBot="1" x14ac:dyDescent="0.4">
      <c r="A51" s="169"/>
      <c r="B51" s="166"/>
      <c r="C51" s="152"/>
      <c r="D51" s="91"/>
      <c r="E51" s="157" t="s">
        <v>17</v>
      </c>
      <c r="F51" s="158"/>
      <c r="G51" s="10">
        <f>SUM(G49:G50)</f>
        <v>0</v>
      </c>
      <c r="H51" s="10">
        <f t="shared" ref="H51:V51" si="27">SUM(H49:H50)</f>
        <v>0</v>
      </c>
      <c r="I51" s="11">
        <f t="shared" si="27"/>
        <v>0</v>
      </c>
      <c r="J51" s="67">
        <f t="shared" si="27"/>
        <v>0</v>
      </c>
      <c r="K51" s="22">
        <f t="shared" si="27"/>
        <v>0</v>
      </c>
      <c r="L51" s="10">
        <f t="shared" si="27"/>
        <v>0</v>
      </c>
      <c r="M51" s="11">
        <f t="shared" si="27"/>
        <v>0</v>
      </c>
      <c r="N51" s="67">
        <f t="shared" si="27"/>
        <v>0</v>
      </c>
      <c r="O51" s="10">
        <f t="shared" si="27"/>
        <v>0</v>
      </c>
      <c r="P51" s="10">
        <f t="shared" si="27"/>
        <v>0</v>
      </c>
      <c r="Q51" s="11">
        <f t="shared" si="27"/>
        <v>0</v>
      </c>
      <c r="R51" s="67">
        <f t="shared" si="27"/>
        <v>0</v>
      </c>
      <c r="S51" s="24">
        <f t="shared" si="27"/>
        <v>0</v>
      </c>
      <c r="T51" s="16">
        <f t="shared" si="27"/>
        <v>0</v>
      </c>
      <c r="U51" s="246">
        <f t="shared" si="27"/>
        <v>0</v>
      </c>
      <c r="V51" s="67">
        <f t="shared" si="27"/>
        <v>0</v>
      </c>
      <c r="W51" s="38"/>
      <c r="X51" s="38"/>
      <c r="Y51" s="38"/>
      <c r="Z51" s="38"/>
    </row>
    <row r="52" spans="1:35" ht="19.899999999999999" hidden="1" customHeight="1" x14ac:dyDescent="0.35">
      <c r="A52" s="169"/>
      <c r="B52" s="166"/>
      <c r="C52" s="150" t="s">
        <v>22</v>
      </c>
      <c r="D52" s="92" t="s">
        <v>18</v>
      </c>
      <c r="E52" s="153" t="s">
        <v>24</v>
      </c>
      <c r="F52" s="154"/>
      <c r="G52" s="83"/>
      <c r="H52" s="83"/>
      <c r="I52" s="84"/>
      <c r="J52" s="66">
        <f>SUM(G52:I52)</f>
        <v>0</v>
      </c>
      <c r="K52" s="83"/>
      <c r="L52" s="83"/>
      <c r="M52" s="84"/>
      <c r="N52" s="66">
        <f>SUM(K52:M52,)</f>
        <v>0</v>
      </c>
      <c r="O52" s="85"/>
      <c r="P52" s="83"/>
      <c r="Q52" s="84"/>
      <c r="R52" s="66">
        <f>SUM(O52:Q52)</f>
        <v>0</v>
      </c>
      <c r="S52" s="19">
        <f t="shared" ref="S52:S55" si="28">G52+K52+O52</f>
        <v>0</v>
      </c>
      <c r="T52" s="14">
        <f t="shared" ref="T52:T55" si="29">H52+L52+P52</f>
        <v>0</v>
      </c>
      <c r="U52" s="245">
        <f t="shared" ref="U52:U55" si="30">I52+M52+Q52</f>
        <v>0</v>
      </c>
      <c r="V52" s="66">
        <f>SUM(N52,J52,R52)</f>
        <v>0</v>
      </c>
      <c r="W52" s="38"/>
      <c r="X52" s="38"/>
      <c r="Y52" s="38"/>
      <c r="Z52" s="38"/>
    </row>
    <row r="53" spans="1:35" ht="19.899999999999999" hidden="1" customHeight="1" x14ac:dyDescent="0.35">
      <c r="A53" s="169"/>
      <c r="B53" s="166"/>
      <c r="C53" s="151"/>
      <c r="D53" s="90" t="s">
        <v>19</v>
      </c>
      <c r="E53" s="159" t="s">
        <v>25</v>
      </c>
      <c r="F53" s="160"/>
      <c r="G53" s="1"/>
      <c r="H53" s="1"/>
      <c r="I53" s="86"/>
      <c r="J53" s="66">
        <f>SUM(G53:I53)</f>
        <v>0</v>
      </c>
      <c r="K53" s="1"/>
      <c r="L53" s="1"/>
      <c r="M53" s="86"/>
      <c r="N53" s="66">
        <f>SUM(K53:M53,)</f>
        <v>0</v>
      </c>
      <c r="O53" s="3"/>
      <c r="P53" s="1"/>
      <c r="Q53" s="86"/>
      <c r="R53" s="66">
        <f>SUM(O53:Q53)</f>
        <v>0</v>
      </c>
      <c r="S53" s="19">
        <f t="shared" si="28"/>
        <v>0</v>
      </c>
      <c r="T53" s="14">
        <f t="shared" si="29"/>
        <v>0</v>
      </c>
      <c r="U53" s="245">
        <f t="shared" si="30"/>
        <v>0</v>
      </c>
      <c r="V53" s="66">
        <f>SUM(N53,J53,R53)</f>
        <v>0</v>
      </c>
      <c r="W53" s="38"/>
      <c r="X53" s="38"/>
      <c r="Y53" s="38"/>
      <c r="Z53" s="38"/>
    </row>
    <row r="54" spans="1:35" ht="19.899999999999999" hidden="1" customHeight="1" x14ac:dyDescent="0.35">
      <c r="A54" s="169"/>
      <c r="B54" s="166"/>
      <c r="C54" s="151"/>
      <c r="D54" s="93" t="s">
        <v>20</v>
      </c>
      <c r="E54" s="161" t="s">
        <v>26</v>
      </c>
      <c r="F54" s="162"/>
      <c r="G54" s="1"/>
      <c r="H54" s="2"/>
      <c r="I54" s="60"/>
      <c r="J54" s="66">
        <f>SUM(G54:I54)</f>
        <v>0</v>
      </c>
      <c r="K54" s="1"/>
      <c r="L54" s="2"/>
      <c r="M54" s="60"/>
      <c r="N54" s="66">
        <f>SUM(K54:M54,)</f>
        <v>0</v>
      </c>
      <c r="O54" s="3"/>
      <c r="P54" s="2"/>
      <c r="Q54" s="60"/>
      <c r="R54" s="66">
        <f>SUM(O54:Q54)</f>
        <v>0</v>
      </c>
      <c r="S54" s="19">
        <f t="shared" si="28"/>
        <v>0</v>
      </c>
      <c r="T54" s="14">
        <f t="shared" si="29"/>
        <v>0</v>
      </c>
      <c r="U54" s="245">
        <f t="shared" si="30"/>
        <v>0</v>
      </c>
      <c r="V54" s="66">
        <f>SUM(N54,J54,R54)</f>
        <v>0</v>
      </c>
      <c r="W54" s="38"/>
      <c r="X54" s="38"/>
      <c r="Y54" s="38"/>
      <c r="Z54" s="38"/>
    </row>
    <row r="55" spans="1:35" ht="19.899999999999999" hidden="1" customHeight="1" thickBot="1" x14ac:dyDescent="0.4">
      <c r="A55" s="169"/>
      <c r="B55" s="166"/>
      <c r="C55" s="151"/>
      <c r="D55" s="93" t="s">
        <v>21</v>
      </c>
      <c r="E55" s="155" t="s">
        <v>27</v>
      </c>
      <c r="F55" s="156"/>
      <c r="G55" s="4"/>
      <c r="H55" s="5"/>
      <c r="I55" s="61"/>
      <c r="J55" s="73">
        <f>SUM(G55:I55)</f>
        <v>0</v>
      </c>
      <c r="K55" s="4"/>
      <c r="L55" s="5"/>
      <c r="M55" s="61"/>
      <c r="N55" s="73">
        <f>SUM(K55:M55,)</f>
        <v>0</v>
      </c>
      <c r="O55" s="6"/>
      <c r="P55" s="5"/>
      <c r="Q55" s="61"/>
      <c r="R55" s="68">
        <f>SUM(O55:Q55)</f>
        <v>0</v>
      </c>
      <c r="S55" s="18">
        <f t="shared" si="28"/>
        <v>0</v>
      </c>
      <c r="T55" s="15">
        <f t="shared" si="29"/>
        <v>0</v>
      </c>
      <c r="U55" s="247">
        <f t="shared" si="30"/>
        <v>0</v>
      </c>
      <c r="V55" s="73">
        <f>SUM(N55,J55,R55)</f>
        <v>0</v>
      </c>
      <c r="W55" s="38"/>
      <c r="X55" s="38"/>
      <c r="Y55" s="38"/>
      <c r="Z55" s="38"/>
    </row>
    <row r="56" spans="1:35" ht="15.6" hidden="1" customHeight="1" thickTop="1" thickBot="1" x14ac:dyDescent="0.4">
      <c r="A56" s="170"/>
      <c r="B56" s="167"/>
      <c r="C56" s="152"/>
      <c r="D56" s="94"/>
      <c r="E56" s="163" t="s">
        <v>23</v>
      </c>
      <c r="F56" s="164"/>
      <c r="G56" s="10">
        <f>SUM(G52:G55)</f>
        <v>0</v>
      </c>
      <c r="H56" s="10">
        <f t="shared" ref="H56:V56" si="31">SUM(H52:H55)</f>
        <v>0</v>
      </c>
      <c r="I56" s="11">
        <f t="shared" si="31"/>
        <v>0</v>
      </c>
      <c r="J56" s="67">
        <f t="shared" si="31"/>
        <v>0</v>
      </c>
      <c r="K56" s="22">
        <f t="shared" si="31"/>
        <v>0</v>
      </c>
      <c r="L56" s="10">
        <f t="shared" si="31"/>
        <v>0</v>
      </c>
      <c r="M56" s="11">
        <f t="shared" si="31"/>
        <v>0</v>
      </c>
      <c r="N56" s="67">
        <f t="shared" si="31"/>
        <v>0</v>
      </c>
      <c r="O56" s="10">
        <f t="shared" si="31"/>
        <v>0</v>
      </c>
      <c r="P56" s="10">
        <f t="shared" si="31"/>
        <v>0</v>
      </c>
      <c r="Q56" s="11">
        <f t="shared" si="31"/>
        <v>0</v>
      </c>
      <c r="R56" s="67">
        <f t="shared" si="31"/>
        <v>0</v>
      </c>
      <c r="S56" s="22">
        <f t="shared" si="31"/>
        <v>0</v>
      </c>
      <c r="T56" s="10">
        <f t="shared" si="31"/>
        <v>0</v>
      </c>
      <c r="U56" s="11">
        <f t="shared" si="31"/>
        <v>0</v>
      </c>
      <c r="V56" s="67">
        <f t="shared" si="31"/>
        <v>0</v>
      </c>
      <c r="W56" s="38"/>
      <c r="X56" s="38"/>
      <c r="Y56" s="38"/>
      <c r="Z56" s="38"/>
    </row>
    <row r="57" spans="1:35" s="34" customFormat="1" ht="19.899999999999999" hidden="1" customHeight="1" x14ac:dyDescent="0.35">
      <c r="A57" s="168">
        <f>A49+1</f>
        <v>5</v>
      </c>
      <c r="B57" s="165" t="s">
        <v>42</v>
      </c>
      <c r="C57" s="150" t="s">
        <v>6</v>
      </c>
      <c r="D57" s="90" t="s">
        <v>13</v>
      </c>
      <c r="E57" s="153" t="s">
        <v>15</v>
      </c>
      <c r="F57" s="154"/>
      <c r="G57" s="7"/>
      <c r="H57" s="8"/>
      <c r="I57" s="59"/>
      <c r="J57" s="69">
        <f>SUM(G57:I57)</f>
        <v>0</v>
      </c>
      <c r="K57" s="9"/>
      <c r="L57" s="8"/>
      <c r="M57" s="59"/>
      <c r="N57" s="65">
        <f>SUM(K57:M57,)</f>
        <v>0</v>
      </c>
      <c r="O57" s="7"/>
      <c r="P57" s="8"/>
      <c r="Q57" s="59"/>
      <c r="R57" s="65">
        <f>SUM(O57:Q57)</f>
        <v>0</v>
      </c>
      <c r="S57" s="42">
        <f t="shared" ref="S57:S58" si="32">G57+K57+O57</f>
        <v>0</v>
      </c>
      <c r="T57" s="17">
        <f t="shared" ref="T57:T58" si="33">H57+L57+P57</f>
        <v>0</v>
      </c>
      <c r="U57" s="244">
        <f t="shared" ref="U57:U58" si="34">I57+M57+Q57</f>
        <v>0</v>
      </c>
      <c r="V57" s="65">
        <f>SUM(N57,J57,R57)</f>
        <v>0</v>
      </c>
      <c r="W57" s="38"/>
      <c r="X57" s="38"/>
      <c r="Y57" s="38"/>
      <c r="Z57" s="38"/>
    </row>
    <row r="58" spans="1:35" ht="19.899999999999999" hidden="1" customHeight="1" thickBot="1" x14ac:dyDescent="0.4">
      <c r="A58" s="169"/>
      <c r="B58" s="166"/>
      <c r="C58" s="151"/>
      <c r="D58" s="90" t="s">
        <v>14</v>
      </c>
      <c r="E58" s="155" t="s">
        <v>16</v>
      </c>
      <c r="F58" s="156"/>
      <c r="G58" s="1"/>
      <c r="H58" s="2"/>
      <c r="I58" s="60"/>
      <c r="J58" s="74">
        <f>SUM(G58:I58)</f>
        <v>0</v>
      </c>
      <c r="K58" s="1"/>
      <c r="L58" s="2"/>
      <c r="M58" s="60"/>
      <c r="N58" s="66">
        <f>SUM(K58:M58,)</f>
        <v>0</v>
      </c>
      <c r="O58" s="3"/>
      <c r="P58" s="2"/>
      <c r="Q58" s="60"/>
      <c r="R58" s="66">
        <f>SUM(O58:Q58)</f>
        <v>0</v>
      </c>
      <c r="S58" s="12">
        <f t="shared" si="32"/>
        <v>0</v>
      </c>
      <c r="T58" s="13">
        <f t="shared" si="33"/>
        <v>0</v>
      </c>
      <c r="U58" s="245">
        <f t="shared" si="34"/>
        <v>0</v>
      </c>
      <c r="V58" s="66">
        <f>SUM(N58,J58,R58)</f>
        <v>0</v>
      </c>
      <c r="W58" s="38"/>
      <c r="X58" s="38"/>
      <c r="Y58" s="38"/>
      <c r="Z58" s="38"/>
      <c r="AB58" s="26"/>
      <c r="AD58" s="26"/>
      <c r="AF58" s="26"/>
      <c r="AG58" s="38"/>
      <c r="AH58" s="38"/>
      <c r="AI58" s="38"/>
    </row>
    <row r="59" spans="1:35" ht="15.6" hidden="1" customHeight="1" thickTop="1" thickBot="1" x14ac:dyDescent="0.4">
      <c r="A59" s="169"/>
      <c r="B59" s="166"/>
      <c r="C59" s="152"/>
      <c r="D59" s="91"/>
      <c r="E59" s="157" t="s">
        <v>17</v>
      </c>
      <c r="F59" s="158"/>
      <c r="G59" s="10">
        <f>SUM(G57:G58)</f>
        <v>0</v>
      </c>
      <c r="H59" s="10">
        <f t="shared" ref="H59:V59" si="35">SUM(H57:H58)</f>
        <v>0</v>
      </c>
      <c r="I59" s="11">
        <f t="shared" si="35"/>
        <v>0</v>
      </c>
      <c r="J59" s="67">
        <f t="shared" si="35"/>
        <v>0</v>
      </c>
      <c r="K59" s="22">
        <f t="shared" si="35"/>
        <v>0</v>
      </c>
      <c r="L59" s="10">
        <f t="shared" si="35"/>
        <v>0</v>
      </c>
      <c r="M59" s="11">
        <f t="shared" si="35"/>
        <v>0</v>
      </c>
      <c r="N59" s="67">
        <f t="shared" si="35"/>
        <v>0</v>
      </c>
      <c r="O59" s="10">
        <f t="shared" si="35"/>
        <v>0</v>
      </c>
      <c r="P59" s="10">
        <f t="shared" si="35"/>
        <v>0</v>
      </c>
      <c r="Q59" s="11">
        <f t="shared" si="35"/>
        <v>0</v>
      </c>
      <c r="R59" s="67">
        <f t="shared" si="35"/>
        <v>0</v>
      </c>
      <c r="S59" s="24">
        <f t="shared" si="35"/>
        <v>0</v>
      </c>
      <c r="T59" s="16">
        <f t="shared" si="35"/>
        <v>0</v>
      </c>
      <c r="U59" s="246">
        <f t="shared" si="35"/>
        <v>0</v>
      </c>
      <c r="V59" s="67">
        <f t="shared" si="35"/>
        <v>0</v>
      </c>
      <c r="W59" s="38"/>
      <c r="X59" s="38"/>
      <c r="Y59" s="38"/>
      <c r="Z59" s="38"/>
    </row>
    <row r="60" spans="1:35" ht="19.899999999999999" hidden="1" customHeight="1" x14ac:dyDescent="0.35">
      <c r="A60" s="169"/>
      <c r="B60" s="166"/>
      <c r="C60" s="150" t="s">
        <v>22</v>
      </c>
      <c r="D60" s="92" t="s">
        <v>18</v>
      </c>
      <c r="E60" s="153" t="s">
        <v>24</v>
      </c>
      <c r="F60" s="154"/>
      <c r="G60" s="83"/>
      <c r="H60" s="83"/>
      <c r="I60" s="84"/>
      <c r="J60" s="66">
        <f>SUM(G60:I60)</f>
        <v>0</v>
      </c>
      <c r="K60" s="83"/>
      <c r="L60" s="83"/>
      <c r="M60" s="84"/>
      <c r="N60" s="66">
        <f>SUM(K60:M60,)</f>
        <v>0</v>
      </c>
      <c r="O60" s="85"/>
      <c r="P60" s="83"/>
      <c r="Q60" s="84"/>
      <c r="R60" s="66">
        <f>SUM(O60:Q60)</f>
        <v>0</v>
      </c>
      <c r="S60" s="19">
        <f t="shared" ref="S60:S63" si="36">G60+K60+O60</f>
        <v>0</v>
      </c>
      <c r="T60" s="14">
        <f t="shared" ref="T60:T63" si="37">H60+L60+P60</f>
        <v>0</v>
      </c>
      <c r="U60" s="245">
        <f t="shared" ref="U60:U63" si="38">I60+M60+Q60</f>
        <v>0</v>
      </c>
      <c r="V60" s="66">
        <f>SUM(N60,J60,R60)</f>
        <v>0</v>
      </c>
      <c r="W60" s="38"/>
      <c r="X60" s="38"/>
      <c r="Y60" s="38"/>
      <c r="Z60" s="38"/>
    </row>
    <row r="61" spans="1:35" ht="19.899999999999999" hidden="1" customHeight="1" x14ac:dyDescent="0.35">
      <c r="A61" s="169"/>
      <c r="B61" s="166"/>
      <c r="C61" s="151"/>
      <c r="D61" s="90" t="s">
        <v>19</v>
      </c>
      <c r="E61" s="159" t="s">
        <v>25</v>
      </c>
      <c r="F61" s="160"/>
      <c r="G61" s="1"/>
      <c r="H61" s="1"/>
      <c r="I61" s="86"/>
      <c r="J61" s="66">
        <f>SUM(G61:I61)</f>
        <v>0</v>
      </c>
      <c r="K61" s="1"/>
      <c r="L61" s="1"/>
      <c r="M61" s="86"/>
      <c r="N61" s="66">
        <f>SUM(K61:M61,)</f>
        <v>0</v>
      </c>
      <c r="O61" s="3"/>
      <c r="P61" s="1"/>
      <c r="Q61" s="86"/>
      <c r="R61" s="66">
        <f>SUM(O61:Q61)</f>
        <v>0</v>
      </c>
      <c r="S61" s="19">
        <f t="shared" si="36"/>
        <v>0</v>
      </c>
      <c r="T61" s="14">
        <f t="shared" si="37"/>
        <v>0</v>
      </c>
      <c r="U61" s="245">
        <f t="shared" si="38"/>
        <v>0</v>
      </c>
      <c r="V61" s="66">
        <f>SUM(N61,J61,R61)</f>
        <v>0</v>
      </c>
      <c r="W61" s="38"/>
      <c r="X61" s="38"/>
      <c r="Y61" s="38"/>
      <c r="Z61" s="38"/>
    </row>
    <row r="62" spans="1:35" ht="19.899999999999999" hidden="1" customHeight="1" x14ac:dyDescent="0.35">
      <c r="A62" s="169"/>
      <c r="B62" s="166"/>
      <c r="C62" s="151"/>
      <c r="D62" s="93" t="s">
        <v>20</v>
      </c>
      <c r="E62" s="161" t="s">
        <v>26</v>
      </c>
      <c r="F62" s="162"/>
      <c r="G62" s="1"/>
      <c r="H62" s="2"/>
      <c r="I62" s="60"/>
      <c r="J62" s="66">
        <f>SUM(G62:I62)</f>
        <v>0</v>
      </c>
      <c r="K62" s="1"/>
      <c r="L62" s="2"/>
      <c r="M62" s="60"/>
      <c r="N62" s="66">
        <f>SUM(K62:M62,)</f>
        <v>0</v>
      </c>
      <c r="O62" s="3"/>
      <c r="P62" s="2"/>
      <c r="Q62" s="60"/>
      <c r="R62" s="66">
        <f>SUM(O62:Q62)</f>
        <v>0</v>
      </c>
      <c r="S62" s="19">
        <f t="shared" si="36"/>
        <v>0</v>
      </c>
      <c r="T62" s="14">
        <f t="shared" si="37"/>
        <v>0</v>
      </c>
      <c r="U62" s="245">
        <f t="shared" si="38"/>
        <v>0</v>
      </c>
      <c r="V62" s="66">
        <f>SUM(N62,J62,R62)</f>
        <v>0</v>
      </c>
      <c r="W62" s="38"/>
      <c r="X62" s="38"/>
      <c r="Y62" s="38"/>
      <c r="Z62" s="38"/>
    </row>
    <row r="63" spans="1:35" ht="19.899999999999999" hidden="1" customHeight="1" thickBot="1" x14ac:dyDescent="0.4">
      <c r="A63" s="169"/>
      <c r="B63" s="166"/>
      <c r="C63" s="151"/>
      <c r="D63" s="93" t="s">
        <v>21</v>
      </c>
      <c r="E63" s="155" t="s">
        <v>27</v>
      </c>
      <c r="F63" s="156"/>
      <c r="G63" s="4"/>
      <c r="H63" s="5"/>
      <c r="I63" s="61"/>
      <c r="J63" s="73">
        <f>SUM(G63:I63)</f>
        <v>0</v>
      </c>
      <c r="K63" s="4"/>
      <c r="L63" s="5"/>
      <c r="M63" s="61"/>
      <c r="N63" s="73">
        <f>SUM(K63:M63,)</f>
        <v>0</v>
      </c>
      <c r="O63" s="6"/>
      <c r="P63" s="5"/>
      <c r="Q63" s="61"/>
      <c r="R63" s="68">
        <f>SUM(O63:Q63)</f>
        <v>0</v>
      </c>
      <c r="S63" s="18">
        <f t="shared" si="36"/>
        <v>0</v>
      </c>
      <c r="T63" s="15">
        <f t="shared" si="37"/>
        <v>0</v>
      </c>
      <c r="U63" s="247">
        <f t="shared" si="38"/>
        <v>0</v>
      </c>
      <c r="V63" s="73">
        <f>SUM(N63,J63,R63)</f>
        <v>0</v>
      </c>
      <c r="W63" s="38"/>
      <c r="X63" s="38"/>
      <c r="Y63" s="38"/>
      <c r="Z63" s="38"/>
    </row>
    <row r="64" spans="1:35" ht="15.6" hidden="1" customHeight="1" thickTop="1" thickBot="1" x14ac:dyDescent="0.4">
      <c r="A64" s="170"/>
      <c r="B64" s="167"/>
      <c r="C64" s="152"/>
      <c r="D64" s="94"/>
      <c r="E64" s="163" t="s">
        <v>23</v>
      </c>
      <c r="F64" s="164"/>
      <c r="G64" s="10">
        <f>SUM(G60:G63)</f>
        <v>0</v>
      </c>
      <c r="H64" s="10">
        <f t="shared" ref="H64:V64" si="39">SUM(H60:H63)</f>
        <v>0</v>
      </c>
      <c r="I64" s="11">
        <f t="shared" si="39"/>
        <v>0</v>
      </c>
      <c r="J64" s="67">
        <f t="shared" si="39"/>
        <v>0</v>
      </c>
      <c r="K64" s="22">
        <f t="shared" si="39"/>
        <v>0</v>
      </c>
      <c r="L64" s="10">
        <f t="shared" si="39"/>
        <v>0</v>
      </c>
      <c r="M64" s="11">
        <f t="shared" si="39"/>
        <v>0</v>
      </c>
      <c r="N64" s="67">
        <f t="shared" si="39"/>
        <v>0</v>
      </c>
      <c r="O64" s="10">
        <f t="shared" si="39"/>
        <v>0</v>
      </c>
      <c r="P64" s="10">
        <f t="shared" si="39"/>
        <v>0</v>
      </c>
      <c r="Q64" s="11">
        <f t="shared" si="39"/>
        <v>0</v>
      </c>
      <c r="R64" s="67">
        <f t="shared" si="39"/>
        <v>0</v>
      </c>
      <c r="S64" s="22">
        <f t="shared" si="39"/>
        <v>0</v>
      </c>
      <c r="T64" s="10">
        <f t="shared" si="39"/>
        <v>0</v>
      </c>
      <c r="U64" s="11">
        <f t="shared" si="39"/>
        <v>0</v>
      </c>
      <c r="V64" s="67">
        <f t="shared" si="39"/>
        <v>0</v>
      </c>
      <c r="W64" s="38"/>
      <c r="X64" s="38"/>
      <c r="Y64" s="38"/>
      <c r="Z64" s="38"/>
    </row>
    <row r="65" spans="1:35" s="34" customFormat="1" ht="19.899999999999999" customHeight="1" x14ac:dyDescent="0.25">
      <c r="A65" s="175" t="s">
        <v>39</v>
      </c>
      <c r="B65" s="176"/>
      <c r="C65" s="150" t="s">
        <v>6</v>
      </c>
      <c r="D65" s="90" t="s">
        <v>13</v>
      </c>
      <c r="E65" s="153" t="s">
        <v>15</v>
      </c>
      <c r="F65" s="154"/>
      <c r="G65" s="53">
        <f t="shared" ref="G65:I66" si="40">G57+G49+G41+G33+G25</f>
        <v>0</v>
      </c>
      <c r="H65" s="54">
        <f t="shared" si="40"/>
        <v>0</v>
      </c>
      <c r="I65" s="62">
        <f t="shared" si="40"/>
        <v>0</v>
      </c>
      <c r="J65" s="69">
        <f>SUM(G65:I65)</f>
        <v>0</v>
      </c>
      <c r="K65" s="53">
        <f t="shared" ref="K65:M66" si="41">K57+K49+K41+K33+K25</f>
        <v>0</v>
      </c>
      <c r="L65" s="54">
        <f t="shared" si="41"/>
        <v>0</v>
      </c>
      <c r="M65" s="62">
        <f t="shared" si="41"/>
        <v>0</v>
      </c>
      <c r="N65" s="69">
        <f>SUM(K65:M65)</f>
        <v>0</v>
      </c>
      <c r="O65" s="53">
        <f t="shared" ref="O65:Q66" si="42">O57+O49+O41+O33+O25</f>
        <v>0</v>
      </c>
      <c r="P65" s="54">
        <f t="shared" si="42"/>
        <v>0</v>
      </c>
      <c r="Q65" s="62">
        <f t="shared" si="42"/>
        <v>0</v>
      </c>
      <c r="R65" s="69">
        <f>SUM(O65:Q65)</f>
        <v>0</v>
      </c>
      <c r="S65" s="42">
        <f t="shared" ref="S65:U66" si="43">G65+K65+O65</f>
        <v>0</v>
      </c>
      <c r="T65" s="17">
        <f t="shared" si="43"/>
        <v>0</v>
      </c>
      <c r="U65" s="244">
        <f t="shared" si="43"/>
        <v>0</v>
      </c>
      <c r="V65" s="65">
        <f>SUM(N65,J65,R65)</f>
        <v>0</v>
      </c>
      <c r="W65" s="38"/>
      <c r="X65" s="38"/>
      <c r="Y65" s="38"/>
      <c r="Z65" s="38"/>
    </row>
    <row r="66" spans="1:35" ht="19.899999999999999" customHeight="1" thickBot="1" x14ac:dyDescent="0.3">
      <c r="A66" s="175"/>
      <c r="B66" s="176"/>
      <c r="C66" s="151"/>
      <c r="D66" s="90" t="s">
        <v>14</v>
      </c>
      <c r="E66" s="155" t="s">
        <v>16</v>
      </c>
      <c r="F66" s="156"/>
      <c r="G66" s="55">
        <f t="shared" si="40"/>
        <v>0</v>
      </c>
      <c r="H66" s="56">
        <f t="shared" si="40"/>
        <v>0</v>
      </c>
      <c r="I66" s="63">
        <f t="shared" si="40"/>
        <v>0</v>
      </c>
      <c r="J66" s="70">
        <f>SUM(G66:I66)</f>
        <v>0</v>
      </c>
      <c r="K66" s="55">
        <f t="shared" si="41"/>
        <v>0</v>
      </c>
      <c r="L66" s="56">
        <f t="shared" si="41"/>
        <v>0</v>
      </c>
      <c r="M66" s="63">
        <f t="shared" si="41"/>
        <v>0</v>
      </c>
      <c r="N66" s="70">
        <f>SUM(K66:M66)</f>
        <v>0</v>
      </c>
      <c r="O66" s="55">
        <f t="shared" si="42"/>
        <v>0</v>
      </c>
      <c r="P66" s="56">
        <f t="shared" si="42"/>
        <v>0</v>
      </c>
      <c r="Q66" s="63">
        <f t="shared" si="42"/>
        <v>0</v>
      </c>
      <c r="R66" s="70">
        <f>SUM(O66:Q66)</f>
        <v>0</v>
      </c>
      <c r="S66" s="12">
        <f t="shared" si="43"/>
        <v>0</v>
      </c>
      <c r="T66" s="13">
        <f t="shared" si="43"/>
        <v>0</v>
      </c>
      <c r="U66" s="245">
        <f t="shared" si="43"/>
        <v>0</v>
      </c>
      <c r="V66" s="66">
        <f>SUM(N66,J66,R66)</f>
        <v>0</v>
      </c>
      <c r="W66" s="38"/>
      <c r="X66" s="38"/>
      <c r="Y66" s="38"/>
      <c r="Z66" s="38"/>
      <c r="AB66" s="26"/>
      <c r="AD66" s="26"/>
      <c r="AF66" s="26"/>
      <c r="AG66" s="38"/>
      <c r="AH66" s="38"/>
      <c r="AI66" s="38"/>
    </row>
    <row r="67" spans="1:35" ht="15.6" customHeight="1" thickTop="1" thickBot="1" x14ac:dyDescent="0.3">
      <c r="A67" s="175"/>
      <c r="B67" s="176"/>
      <c r="C67" s="152"/>
      <c r="D67" s="91"/>
      <c r="E67" s="157" t="s">
        <v>17</v>
      </c>
      <c r="F67" s="158"/>
      <c r="G67" s="10">
        <f>SUM(G65:G66)</f>
        <v>0</v>
      </c>
      <c r="H67" s="10">
        <f t="shared" ref="H67:V67" si="44">SUM(H65:H66)</f>
        <v>0</v>
      </c>
      <c r="I67" s="11">
        <f t="shared" si="44"/>
        <v>0</v>
      </c>
      <c r="J67" s="67">
        <f t="shared" si="44"/>
        <v>0</v>
      </c>
      <c r="K67" s="22">
        <f>SUM(K65:K66)</f>
        <v>0</v>
      </c>
      <c r="L67" s="10">
        <f t="shared" ref="L67:N67" si="45">SUM(L65:L66)</f>
        <v>0</v>
      </c>
      <c r="M67" s="11">
        <f t="shared" si="45"/>
        <v>0</v>
      </c>
      <c r="N67" s="137">
        <f t="shared" si="45"/>
        <v>0</v>
      </c>
      <c r="O67" s="10">
        <f>SUM(O65:O66)</f>
        <v>0</v>
      </c>
      <c r="P67" s="10">
        <f t="shared" ref="P67:R67" si="46">SUM(P65:P66)</f>
        <v>0</v>
      </c>
      <c r="Q67" s="11">
        <f t="shared" si="46"/>
        <v>0</v>
      </c>
      <c r="R67" s="67">
        <f t="shared" si="46"/>
        <v>0</v>
      </c>
      <c r="S67" s="24">
        <f t="shared" si="44"/>
        <v>0</v>
      </c>
      <c r="T67" s="16">
        <f t="shared" si="44"/>
        <v>0</v>
      </c>
      <c r="U67" s="246">
        <f t="shared" si="44"/>
        <v>0</v>
      </c>
      <c r="V67" s="67">
        <f t="shared" si="44"/>
        <v>0</v>
      </c>
      <c r="W67" s="38"/>
      <c r="X67" s="38"/>
      <c r="Y67" s="38"/>
      <c r="Z67" s="38"/>
    </row>
    <row r="68" spans="1:35" ht="19.899999999999999" customHeight="1" x14ac:dyDescent="0.25">
      <c r="A68" s="175"/>
      <c r="B68" s="176"/>
      <c r="C68" s="150" t="s">
        <v>22</v>
      </c>
      <c r="D68" s="92" t="s">
        <v>18</v>
      </c>
      <c r="E68" s="153" t="s">
        <v>24</v>
      </c>
      <c r="F68" s="154"/>
      <c r="G68" s="53">
        <f>G60+G52+G44+G36+G28</f>
        <v>0</v>
      </c>
      <c r="H68" s="54">
        <f t="shared" ref="H68:I68" si="47">H60+H52+H44+H36+H28</f>
        <v>0</v>
      </c>
      <c r="I68" s="62">
        <f t="shared" si="47"/>
        <v>0</v>
      </c>
      <c r="J68" s="65">
        <f>SUM(G68:I68)</f>
        <v>0</v>
      </c>
      <c r="K68" s="53">
        <f>K60+K52+K44+K36+K28</f>
        <v>0</v>
      </c>
      <c r="L68" s="54">
        <f t="shared" ref="L68:M68" si="48">L60+L52+L44+L36+L28</f>
        <v>0</v>
      </c>
      <c r="M68" s="62">
        <f t="shared" si="48"/>
        <v>0</v>
      </c>
      <c r="N68" s="65">
        <f>SUM(K68:M68)</f>
        <v>0</v>
      </c>
      <c r="O68" s="53">
        <f>O60+O52+O44+O36+O28</f>
        <v>0</v>
      </c>
      <c r="P68" s="54">
        <f t="shared" ref="P68:Q68" si="49">P60+P52+P44+P36+P28</f>
        <v>0</v>
      </c>
      <c r="Q68" s="62">
        <f t="shared" si="49"/>
        <v>0</v>
      </c>
      <c r="R68" s="65">
        <f>SUM(O68:Q68)</f>
        <v>0</v>
      </c>
      <c r="S68" s="19">
        <f t="shared" ref="S68:U71" si="50">G68+K68+O68</f>
        <v>0</v>
      </c>
      <c r="T68" s="14">
        <f t="shared" si="50"/>
        <v>0</v>
      </c>
      <c r="U68" s="245">
        <f t="shared" si="50"/>
        <v>0</v>
      </c>
      <c r="V68" s="66">
        <f>SUM(N68,J68,R68)</f>
        <v>0</v>
      </c>
      <c r="W68" s="38"/>
      <c r="X68" s="38"/>
      <c r="Y68" s="38"/>
      <c r="Z68" s="38"/>
    </row>
    <row r="69" spans="1:35" ht="19.899999999999999" customHeight="1" x14ac:dyDescent="0.25">
      <c r="A69" s="175"/>
      <c r="B69" s="176"/>
      <c r="C69" s="151"/>
      <c r="D69" s="90" t="s">
        <v>19</v>
      </c>
      <c r="E69" s="159" t="s">
        <v>25</v>
      </c>
      <c r="F69" s="160"/>
      <c r="G69" s="57">
        <f t="shared" ref="G69:I71" si="51">G61+G53+G45+G37+G29</f>
        <v>0</v>
      </c>
      <c r="H69" s="58">
        <f t="shared" si="51"/>
        <v>0</v>
      </c>
      <c r="I69" s="64">
        <f t="shared" si="51"/>
        <v>0</v>
      </c>
      <c r="J69" s="66">
        <f>SUM(G69:I69)</f>
        <v>0</v>
      </c>
      <c r="K69" s="57">
        <f t="shared" ref="K69:M69" si="52">K61+K53+K45+K37+K29</f>
        <v>0</v>
      </c>
      <c r="L69" s="58">
        <f t="shared" si="52"/>
        <v>0</v>
      </c>
      <c r="M69" s="64">
        <f t="shared" si="52"/>
        <v>0</v>
      </c>
      <c r="N69" s="66">
        <f>SUM(K69:M69)</f>
        <v>0</v>
      </c>
      <c r="O69" s="57">
        <f t="shared" ref="O69:Q69" si="53">O61+O53+O45+O37+O29</f>
        <v>0</v>
      </c>
      <c r="P69" s="58">
        <f t="shared" si="53"/>
        <v>0</v>
      </c>
      <c r="Q69" s="64">
        <f t="shared" si="53"/>
        <v>0</v>
      </c>
      <c r="R69" s="66">
        <f>SUM(O69:Q69)</f>
        <v>0</v>
      </c>
      <c r="S69" s="19">
        <f t="shared" si="50"/>
        <v>0</v>
      </c>
      <c r="T69" s="14">
        <f t="shared" si="50"/>
        <v>0</v>
      </c>
      <c r="U69" s="245">
        <f t="shared" si="50"/>
        <v>0</v>
      </c>
      <c r="V69" s="66">
        <f>SUM(N69,J69,R69)</f>
        <v>0</v>
      </c>
      <c r="W69" s="38"/>
      <c r="X69" s="38"/>
      <c r="Y69" s="38"/>
      <c r="Z69" s="38"/>
    </row>
    <row r="70" spans="1:35" ht="19.899999999999999" customHeight="1" x14ac:dyDescent="0.25">
      <c r="A70" s="175"/>
      <c r="B70" s="176"/>
      <c r="C70" s="151"/>
      <c r="D70" s="93" t="s">
        <v>20</v>
      </c>
      <c r="E70" s="161" t="s">
        <v>26</v>
      </c>
      <c r="F70" s="162"/>
      <c r="G70" s="57">
        <f t="shared" si="51"/>
        <v>0</v>
      </c>
      <c r="H70" s="58">
        <f t="shared" si="51"/>
        <v>0</v>
      </c>
      <c r="I70" s="64">
        <f t="shared" si="51"/>
        <v>0</v>
      </c>
      <c r="J70" s="66">
        <f>SUM(G70:I70)</f>
        <v>0</v>
      </c>
      <c r="K70" s="57">
        <f t="shared" ref="K70:M70" si="54">K62+K54+K46+K38+K30</f>
        <v>0</v>
      </c>
      <c r="L70" s="58">
        <f t="shared" si="54"/>
        <v>0</v>
      </c>
      <c r="M70" s="64">
        <f t="shared" si="54"/>
        <v>0</v>
      </c>
      <c r="N70" s="66">
        <f>SUM(K70:M70)</f>
        <v>0</v>
      </c>
      <c r="O70" s="57">
        <f t="shared" ref="O70:Q70" si="55">O62+O54+O46+O38+O30</f>
        <v>0</v>
      </c>
      <c r="P70" s="58">
        <f t="shared" si="55"/>
        <v>0</v>
      </c>
      <c r="Q70" s="64">
        <f t="shared" si="55"/>
        <v>0</v>
      </c>
      <c r="R70" s="66">
        <f>SUM(O70:Q70)</f>
        <v>0</v>
      </c>
      <c r="S70" s="19">
        <f t="shared" si="50"/>
        <v>0</v>
      </c>
      <c r="T70" s="14">
        <f t="shared" si="50"/>
        <v>0</v>
      </c>
      <c r="U70" s="245">
        <f t="shared" si="50"/>
        <v>0</v>
      </c>
      <c r="V70" s="66">
        <f>SUM(N70,J70,R70)</f>
        <v>0</v>
      </c>
      <c r="W70" s="38"/>
      <c r="X70" s="38"/>
      <c r="Y70" s="38"/>
      <c r="Z70" s="38"/>
    </row>
    <row r="71" spans="1:35" ht="19.899999999999999" customHeight="1" thickBot="1" x14ac:dyDescent="0.3">
      <c r="A71" s="175"/>
      <c r="B71" s="176"/>
      <c r="C71" s="151"/>
      <c r="D71" s="93" t="s">
        <v>21</v>
      </c>
      <c r="E71" s="155" t="s">
        <v>27</v>
      </c>
      <c r="F71" s="156"/>
      <c r="G71" s="55">
        <f t="shared" si="51"/>
        <v>0</v>
      </c>
      <c r="H71" s="56">
        <f t="shared" si="51"/>
        <v>0</v>
      </c>
      <c r="I71" s="63">
        <f t="shared" si="51"/>
        <v>0</v>
      </c>
      <c r="J71" s="71">
        <f>SUM(G71:I71)</f>
        <v>0</v>
      </c>
      <c r="K71" s="55">
        <f t="shared" ref="K71:M71" si="56">K63+K55+K47+K39+K31</f>
        <v>0</v>
      </c>
      <c r="L71" s="56">
        <f t="shared" si="56"/>
        <v>0</v>
      </c>
      <c r="M71" s="63">
        <f t="shared" si="56"/>
        <v>0</v>
      </c>
      <c r="N71" s="71">
        <f>SUM(K71:M71)</f>
        <v>0</v>
      </c>
      <c r="O71" s="55">
        <f t="shared" ref="O71:Q71" si="57">O63+O55+O47+O39+O31</f>
        <v>0</v>
      </c>
      <c r="P71" s="56">
        <f t="shared" si="57"/>
        <v>0</v>
      </c>
      <c r="Q71" s="63">
        <f t="shared" si="57"/>
        <v>0</v>
      </c>
      <c r="R71" s="71">
        <f>SUM(O71:Q71)</f>
        <v>0</v>
      </c>
      <c r="S71" s="18">
        <f t="shared" si="50"/>
        <v>0</v>
      </c>
      <c r="T71" s="15">
        <f t="shared" si="50"/>
        <v>0</v>
      </c>
      <c r="U71" s="247">
        <f t="shared" si="50"/>
        <v>0</v>
      </c>
      <c r="V71" s="73">
        <f>SUM(N71,J71,R71)</f>
        <v>0</v>
      </c>
      <c r="W71" s="38"/>
      <c r="X71" s="38"/>
      <c r="Y71" s="38"/>
      <c r="Z71" s="38"/>
    </row>
    <row r="72" spans="1:35" ht="15.6" customHeight="1" thickTop="1" thickBot="1" x14ac:dyDescent="0.3">
      <c r="A72" s="175"/>
      <c r="B72" s="176"/>
      <c r="C72" s="152"/>
      <c r="D72" s="94"/>
      <c r="E72" s="163" t="s">
        <v>23</v>
      </c>
      <c r="F72" s="164"/>
      <c r="G72" s="10">
        <f>SUM(G68:G71)</f>
        <v>0</v>
      </c>
      <c r="H72" s="10">
        <f t="shared" ref="H72:V72" si="58">SUM(H68:H71)</f>
        <v>0</v>
      </c>
      <c r="I72" s="11">
        <f t="shared" si="58"/>
        <v>0</v>
      </c>
      <c r="J72" s="67">
        <f t="shared" si="58"/>
        <v>0</v>
      </c>
      <c r="K72" s="22">
        <f t="shared" si="58"/>
        <v>0</v>
      </c>
      <c r="L72" s="10">
        <f t="shared" si="58"/>
        <v>0</v>
      </c>
      <c r="M72" s="11">
        <f t="shared" si="58"/>
        <v>0</v>
      </c>
      <c r="N72" s="67">
        <f t="shared" si="58"/>
        <v>0</v>
      </c>
      <c r="O72" s="10">
        <f t="shared" si="58"/>
        <v>0</v>
      </c>
      <c r="P72" s="10">
        <f t="shared" si="58"/>
        <v>0</v>
      </c>
      <c r="Q72" s="11">
        <f t="shared" si="58"/>
        <v>0</v>
      </c>
      <c r="R72" s="67">
        <f t="shared" si="58"/>
        <v>0</v>
      </c>
      <c r="S72" s="22">
        <f t="shared" si="58"/>
        <v>0</v>
      </c>
      <c r="T72" s="10">
        <f t="shared" si="58"/>
        <v>0</v>
      </c>
      <c r="U72" s="11">
        <f t="shared" si="58"/>
        <v>0</v>
      </c>
      <c r="V72" s="67">
        <f t="shared" si="58"/>
        <v>0</v>
      </c>
      <c r="W72" s="38"/>
      <c r="X72" s="38"/>
      <c r="Y72" s="38"/>
      <c r="Z72" s="38"/>
    </row>
    <row r="73" spans="1:35" ht="15.75" thickBot="1" x14ac:dyDescent="0.3">
      <c r="A73" s="177"/>
      <c r="B73" s="178"/>
      <c r="C73" s="35"/>
      <c r="D73" s="95"/>
      <c r="E73" s="190" t="s">
        <v>7</v>
      </c>
      <c r="F73" s="191"/>
      <c r="G73" s="20">
        <f>G67+G72</f>
        <v>0</v>
      </c>
      <c r="H73" s="20">
        <f t="shared" ref="H73:U73" si="59">H67+H72</f>
        <v>0</v>
      </c>
      <c r="I73" s="21">
        <f t="shared" si="59"/>
        <v>0</v>
      </c>
      <c r="J73" s="72">
        <f t="shared" si="59"/>
        <v>0</v>
      </c>
      <c r="K73" s="23">
        <f t="shared" si="59"/>
        <v>0</v>
      </c>
      <c r="L73" s="20">
        <f t="shared" si="59"/>
        <v>0</v>
      </c>
      <c r="M73" s="21">
        <f t="shared" si="59"/>
        <v>0</v>
      </c>
      <c r="N73" s="72">
        <f t="shared" si="59"/>
        <v>0</v>
      </c>
      <c r="O73" s="20">
        <f t="shared" si="59"/>
        <v>0</v>
      </c>
      <c r="P73" s="20">
        <f t="shared" si="59"/>
        <v>0</v>
      </c>
      <c r="Q73" s="21">
        <f t="shared" si="59"/>
        <v>0</v>
      </c>
      <c r="R73" s="72">
        <f t="shared" si="59"/>
        <v>0</v>
      </c>
      <c r="S73" s="23">
        <f t="shared" si="59"/>
        <v>0</v>
      </c>
      <c r="T73" s="20">
        <f t="shared" si="59"/>
        <v>0</v>
      </c>
      <c r="U73" s="21">
        <f t="shared" si="59"/>
        <v>0</v>
      </c>
      <c r="V73" s="248">
        <f>V65+V66+V68+V69+V70+V71</f>
        <v>0</v>
      </c>
      <c r="W73" s="36"/>
      <c r="X73" s="34"/>
      <c r="Y73" s="34"/>
      <c r="Z73" s="34"/>
    </row>
    <row r="74" spans="1:35" x14ac:dyDescent="0.25">
      <c r="E74" s="26"/>
      <c r="F74" s="26"/>
      <c r="H74" s="26"/>
      <c r="I74" s="26"/>
      <c r="K74" s="26"/>
      <c r="N74" s="26"/>
      <c r="P74" s="26"/>
      <c r="Q74" s="26"/>
      <c r="R74" s="37"/>
      <c r="T74" s="26"/>
      <c r="U74" s="27" t="s">
        <v>9</v>
      </c>
      <c r="V74" s="28">
        <f>V73-J73-N73-R73</f>
        <v>0</v>
      </c>
      <c r="X74" s="26"/>
      <c r="Z74" s="26"/>
    </row>
  </sheetData>
  <sheetProtection sheet="1" objects="1" scenarios="1" formatRows="0"/>
  <mergeCells count="115">
    <mergeCell ref="E72:F72"/>
    <mergeCell ref="E73:F73"/>
    <mergeCell ref="C68:C72"/>
    <mergeCell ref="E68:F68"/>
    <mergeCell ref="E69:F69"/>
    <mergeCell ref="E70:F70"/>
    <mergeCell ref="E71:F71"/>
    <mergeCell ref="E5:J5"/>
    <mergeCell ref="E6:J6"/>
    <mergeCell ref="E11:J11"/>
    <mergeCell ref="E27:F27"/>
    <mergeCell ref="C28:C32"/>
    <mergeCell ref="E28:F28"/>
    <mergeCell ref="E29:F29"/>
    <mergeCell ref="E30:F30"/>
    <mergeCell ref="E31:F31"/>
    <mergeCell ref="E32:F32"/>
    <mergeCell ref="C33:C35"/>
    <mergeCell ref="E33:F33"/>
    <mergeCell ref="E34:F34"/>
    <mergeCell ref="E35:F35"/>
    <mergeCell ref="C36:C40"/>
    <mergeCell ref="E36:F36"/>
    <mergeCell ref="E37:F37"/>
    <mergeCell ref="A1:V1"/>
    <mergeCell ref="A6:D6"/>
    <mergeCell ref="A5:D5"/>
    <mergeCell ref="E7:J7"/>
    <mergeCell ref="E67:F67"/>
    <mergeCell ref="C65:C67"/>
    <mergeCell ref="E65:F65"/>
    <mergeCell ref="E66:F66"/>
    <mergeCell ref="E13:J13"/>
    <mergeCell ref="H22:H23"/>
    <mergeCell ref="G22:G23"/>
    <mergeCell ref="J22:J23"/>
    <mergeCell ref="N22:N23"/>
    <mergeCell ref="C25:C27"/>
    <mergeCell ref="E25:F25"/>
    <mergeCell ref="E26:F26"/>
    <mergeCell ref="V22:V23"/>
    <mergeCell ref="E10:J10"/>
    <mergeCell ref="E8:J8"/>
    <mergeCell ref="E9:J9"/>
    <mergeCell ref="G21:J21"/>
    <mergeCell ref="K21:N21"/>
    <mergeCell ref="O21:R21"/>
    <mergeCell ref="S21:V21"/>
    <mergeCell ref="U22:U23"/>
    <mergeCell ref="Q22:Q23"/>
    <mergeCell ref="M22:M23"/>
    <mergeCell ref="S22:S23"/>
    <mergeCell ref="I22:I23"/>
    <mergeCell ref="R22:R23"/>
    <mergeCell ref="P22:P23"/>
    <mergeCell ref="O22:O23"/>
    <mergeCell ref="L22:L23"/>
    <mergeCell ref="K22:K23"/>
    <mergeCell ref="T22:T23"/>
    <mergeCell ref="B25:B32"/>
    <mergeCell ref="A25:A32"/>
    <mergeCell ref="A21:B23"/>
    <mergeCell ref="A65:B73"/>
    <mergeCell ref="A33:A40"/>
    <mergeCell ref="B33:B40"/>
    <mergeCell ref="A41:A48"/>
    <mergeCell ref="B41:B48"/>
    <mergeCell ref="A49:A56"/>
    <mergeCell ref="B49:B56"/>
    <mergeCell ref="A57:A64"/>
    <mergeCell ref="B57:B64"/>
    <mergeCell ref="E38:F38"/>
    <mergeCell ref="E39:F39"/>
    <mergeCell ref="E40:F40"/>
    <mergeCell ref="C41:C43"/>
    <mergeCell ref="E41:F41"/>
    <mergeCell ref="E42:F42"/>
    <mergeCell ref="E43:F43"/>
    <mergeCell ref="C44:C48"/>
    <mergeCell ref="E44:F44"/>
    <mergeCell ref="E45:F45"/>
    <mergeCell ref="E46:F46"/>
    <mergeCell ref="E47:F47"/>
    <mergeCell ref="E48:F48"/>
    <mergeCell ref="C49:C51"/>
    <mergeCell ref="E49:F49"/>
    <mergeCell ref="E50:F50"/>
    <mergeCell ref="E51:F51"/>
    <mergeCell ref="C52:C56"/>
    <mergeCell ref="E52:F52"/>
    <mergeCell ref="E53:F53"/>
    <mergeCell ref="E54:F54"/>
    <mergeCell ref="E55:F55"/>
    <mergeCell ref="E56:F56"/>
    <mergeCell ref="C57:C59"/>
    <mergeCell ref="E57:F57"/>
    <mergeCell ref="E58:F58"/>
    <mergeCell ref="E59:F59"/>
    <mergeCell ref="C60:C64"/>
    <mergeCell ref="E60:F60"/>
    <mergeCell ref="E61:F61"/>
    <mergeCell ref="E62:F62"/>
    <mergeCell ref="E63:F63"/>
    <mergeCell ref="E64:F64"/>
    <mergeCell ref="E20:F20"/>
    <mergeCell ref="C21:F21"/>
    <mergeCell ref="D24:F24"/>
    <mergeCell ref="A11:D11"/>
    <mergeCell ref="A10:D10"/>
    <mergeCell ref="A9:D9"/>
    <mergeCell ref="A8:D8"/>
    <mergeCell ref="A7:D7"/>
    <mergeCell ref="E12:J12"/>
    <mergeCell ref="A12:D12"/>
    <mergeCell ref="A13:D13"/>
  </mergeCells>
  <pageMargins left="0.7" right="0.7" top="0.78740157499999996" bottom="0.78740157499999996" header="0.3" footer="0.3"/>
  <pageSetup paperSize="9" scale="64" orientation="landscape" r:id="rId1"/>
  <ignoredErrors>
    <ignoredError sqref="S65:T66 S72:T73 G72:H73 S68:T71 G67:H67 I72:L73 I67 M72:P73 Q72:R73 U65:V66 U72:V73 U68:V71" unlockedFormula="1"/>
    <ignoredError sqref="J67 S67:T67 U67:V67" formula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Einstellungen!$A$1:$A$16</xm:f>
          </x14:formula1>
          <xm:sqref>E11:J11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28"/>
  <sheetViews>
    <sheetView zoomScaleNormal="100" workbookViewId="0">
      <selection activeCell="T4" sqref="T4"/>
    </sheetView>
  </sheetViews>
  <sheetFormatPr baseColWidth="10" defaultColWidth="11.42578125" defaultRowHeight="15" x14ac:dyDescent="0.25"/>
  <cols>
    <col min="1" max="1" width="5.140625" style="38" customWidth="1"/>
    <col min="2" max="2" width="14.140625" style="38" customWidth="1"/>
    <col min="3" max="3" width="10.140625" style="38" customWidth="1"/>
    <col min="4" max="4" width="7.85546875" style="38" customWidth="1"/>
    <col min="5" max="5" width="11.42578125" style="38"/>
    <col min="6" max="6" width="11.85546875" style="38" customWidth="1"/>
    <col min="7" max="7" width="13" style="38" customWidth="1"/>
    <col min="8" max="8" width="11.7109375" style="38" customWidth="1"/>
    <col min="9" max="9" width="7.85546875" style="38" customWidth="1"/>
    <col min="10" max="10" width="7.7109375" style="38" customWidth="1"/>
    <col min="11" max="11" width="10.7109375" style="38" customWidth="1"/>
    <col min="12" max="12" width="6.85546875" style="38" customWidth="1"/>
    <col min="13" max="13" width="11.28515625" style="38" customWidth="1"/>
    <col min="14" max="14" width="11.7109375" style="38" customWidth="1"/>
    <col min="15" max="15" width="13.7109375" style="38" customWidth="1"/>
    <col min="16" max="16" width="13.5703125" style="38" customWidth="1"/>
    <col min="17" max="17" width="8.140625" style="38" customWidth="1"/>
    <col min="18" max="18" width="8.28515625" style="38" customWidth="1"/>
    <col min="19" max="19" width="12" style="38" customWidth="1"/>
    <col min="20" max="20" width="9.42578125" style="38" customWidth="1"/>
    <col min="21" max="16384" width="11.42578125" style="38"/>
  </cols>
  <sheetData>
    <row r="1" spans="1:20" ht="20.100000000000001" customHeight="1" x14ac:dyDescent="0.25">
      <c r="A1" s="185" t="s">
        <v>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18"/>
    </row>
    <row r="2" spans="1:20" ht="12.75" customHeigh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 customHeight="1" x14ac:dyDescent="0.35">
      <c r="A3" s="13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78" customFormat="1" ht="24" customHeight="1" x14ac:dyDescent="0.25">
      <c r="A4" s="148" t="s">
        <v>11</v>
      </c>
      <c r="B4" s="149"/>
      <c r="C4" s="243"/>
      <c r="D4" s="243"/>
      <c r="E4" s="243"/>
      <c r="F4" s="243"/>
      <c r="G4" s="243"/>
      <c r="H4" s="243"/>
      <c r="I4" s="243"/>
      <c r="J4" s="243"/>
      <c r="M4" s="75"/>
      <c r="N4" s="76"/>
      <c r="O4" s="76"/>
      <c r="P4" s="77"/>
      <c r="Q4" s="77"/>
      <c r="R4" s="77"/>
      <c r="S4" s="77"/>
      <c r="T4" s="77"/>
    </row>
    <row r="5" spans="1:20" s="78" customFormat="1" ht="12.75" customHeight="1" x14ac:dyDescent="0.25">
      <c r="A5" s="149" t="s">
        <v>0</v>
      </c>
      <c r="B5" s="149"/>
      <c r="C5" s="243"/>
      <c r="D5" s="243"/>
      <c r="E5" s="243"/>
      <c r="F5" s="243"/>
      <c r="G5" s="243"/>
      <c r="H5" s="243"/>
      <c r="I5" s="243"/>
      <c r="J5" s="243"/>
      <c r="M5" s="51"/>
      <c r="N5" s="76"/>
      <c r="O5" s="76"/>
      <c r="P5" s="77"/>
      <c r="Q5" s="77"/>
      <c r="R5" s="77"/>
      <c r="S5" s="77"/>
      <c r="T5" s="77"/>
    </row>
    <row r="6" spans="1:20" s="78" customFormat="1" ht="12.75" customHeight="1" x14ac:dyDescent="0.35">
      <c r="A6" s="149" t="s">
        <v>2</v>
      </c>
      <c r="B6" s="149"/>
      <c r="C6" s="243"/>
      <c r="D6" s="243"/>
      <c r="E6" s="243"/>
      <c r="F6" s="243"/>
      <c r="G6" s="243"/>
      <c r="H6" s="243"/>
      <c r="I6" s="243"/>
      <c r="J6" s="243"/>
      <c r="M6" s="51"/>
      <c r="N6" s="76"/>
      <c r="O6" s="76"/>
      <c r="P6" s="77"/>
      <c r="Q6" s="77"/>
      <c r="R6" s="77"/>
      <c r="S6" s="77"/>
      <c r="T6" s="77"/>
    </row>
    <row r="7" spans="1:20" s="78" customFormat="1" ht="12.75" customHeight="1" x14ac:dyDescent="0.35">
      <c r="A7" s="149" t="s">
        <v>31</v>
      </c>
      <c r="B7" s="149"/>
      <c r="C7" s="243"/>
      <c r="D7" s="243"/>
      <c r="E7" s="243"/>
      <c r="F7" s="243"/>
      <c r="G7" s="243"/>
      <c r="H7" s="243"/>
      <c r="I7" s="243"/>
      <c r="J7" s="243"/>
      <c r="M7" s="51"/>
      <c r="N7" s="76"/>
      <c r="O7" s="76"/>
      <c r="P7" s="77"/>
      <c r="Q7" s="77"/>
      <c r="R7" s="77"/>
      <c r="S7" s="77"/>
      <c r="T7" s="77"/>
    </row>
    <row r="8" spans="1:20" s="78" customFormat="1" ht="12.75" customHeight="1" x14ac:dyDescent="0.35">
      <c r="A8" s="149" t="s">
        <v>10</v>
      </c>
      <c r="B8" s="149"/>
      <c r="C8" s="243"/>
      <c r="D8" s="243"/>
      <c r="E8" s="243"/>
      <c r="F8" s="243"/>
      <c r="G8" s="243"/>
      <c r="H8" s="243"/>
      <c r="I8" s="243"/>
      <c r="J8" s="243"/>
      <c r="M8" s="51"/>
      <c r="N8" s="76"/>
      <c r="O8" s="76"/>
      <c r="P8" s="77"/>
      <c r="Q8" s="77"/>
      <c r="R8" s="77"/>
      <c r="S8" s="77"/>
      <c r="T8" s="77"/>
    </row>
    <row r="9" spans="1:20" s="78" customFormat="1" ht="12.75" customHeight="1" x14ac:dyDescent="0.35">
      <c r="A9" s="149" t="s">
        <v>1</v>
      </c>
      <c r="B9" s="149"/>
      <c r="C9" s="243"/>
      <c r="D9" s="243"/>
      <c r="E9" s="243"/>
      <c r="F9" s="243"/>
      <c r="G9" s="243"/>
      <c r="H9" s="243"/>
      <c r="I9" s="243"/>
      <c r="J9" s="243"/>
      <c r="M9" s="51"/>
      <c r="N9" s="76"/>
      <c r="O9" s="76"/>
      <c r="P9" s="77"/>
      <c r="Q9" s="77"/>
      <c r="R9" s="77"/>
      <c r="S9" s="77"/>
      <c r="T9" s="77"/>
    </row>
    <row r="10" spans="1:20" s="78" customFormat="1" ht="24" customHeight="1" x14ac:dyDescent="0.25">
      <c r="A10" s="148" t="s">
        <v>34</v>
      </c>
      <c r="B10" s="149"/>
      <c r="C10" s="243"/>
      <c r="D10" s="243"/>
      <c r="E10" s="243"/>
      <c r="F10" s="243"/>
      <c r="G10" s="243"/>
      <c r="H10" s="243"/>
      <c r="I10" s="243"/>
      <c r="J10" s="243"/>
      <c r="M10" s="51"/>
      <c r="N10" s="76"/>
      <c r="O10" s="76"/>
      <c r="P10" s="77"/>
      <c r="Q10" s="77"/>
      <c r="R10" s="77"/>
      <c r="S10" s="77"/>
      <c r="T10" s="77"/>
    </row>
    <row r="11" spans="1:20" s="78" customFormat="1" ht="12.75" customHeight="1" x14ac:dyDescent="0.35">
      <c r="A11" s="148" t="s">
        <v>44</v>
      </c>
      <c r="B11" s="149"/>
      <c r="C11" s="243"/>
      <c r="D11" s="243"/>
      <c r="E11" s="243"/>
      <c r="F11" s="243"/>
      <c r="G11" s="243"/>
      <c r="H11" s="243"/>
      <c r="I11" s="243"/>
      <c r="J11" s="243"/>
      <c r="M11" s="51"/>
      <c r="N11" s="76"/>
      <c r="O11" s="76"/>
      <c r="P11" s="77"/>
      <c r="Q11" s="77"/>
      <c r="R11" s="77"/>
      <c r="S11" s="77"/>
      <c r="T11" s="77"/>
    </row>
    <row r="12" spans="1:20" s="78" customFormat="1" ht="15" customHeight="1" x14ac:dyDescent="0.35">
      <c r="A12" s="149" t="s">
        <v>45</v>
      </c>
      <c r="B12" s="242"/>
      <c r="C12" s="243"/>
      <c r="D12" s="243"/>
      <c r="E12" s="243"/>
      <c r="F12" s="243"/>
      <c r="G12" s="243"/>
      <c r="H12" s="243"/>
      <c r="I12" s="243"/>
      <c r="J12" s="243"/>
      <c r="M12" s="51"/>
      <c r="N12" s="76"/>
      <c r="O12" s="76"/>
      <c r="P12" s="77"/>
      <c r="Q12" s="77"/>
      <c r="R12" s="77"/>
      <c r="S12" s="77"/>
      <c r="T12" s="77"/>
    </row>
    <row r="13" spans="1:20" s="39" customFormat="1" ht="12.75" customHeight="1" x14ac:dyDescent="0.35">
      <c r="C13" s="44"/>
      <c r="D13" s="45"/>
      <c r="E13" s="46"/>
      <c r="F13" s="47"/>
      <c r="G13" s="47"/>
      <c r="H13" s="47"/>
      <c r="I13" s="47"/>
      <c r="J13" s="47"/>
      <c r="K13" s="47"/>
      <c r="L13" s="47"/>
      <c r="M13" s="29"/>
      <c r="N13" s="43"/>
      <c r="O13" s="43"/>
      <c r="P13" s="46"/>
      <c r="Q13" s="46"/>
      <c r="R13" s="47"/>
      <c r="S13" s="47"/>
      <c r="T13" s="47"/>
    </row>
    <row r="14" spans="1:20" s="39" customFormat="1" ht="12.75" customHeight="1" x14ac:dyDescent="0.35">
      <c r="C14" s="48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s="40" customFormat="1" ht="12.75" customHeight="1" x14ac:dyDescent="0.35"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12.75" customHeight="1" thickBot="1" x14ac:dyDescent="0.4"/>
    <row r="17" spans="1:20" ht="37.5" customHeight="1" thickTop="1" x14ac:dyDescent="0.25">
      <c r="A17" s="219"/>
      <c r="B17" s="220"/>
      <c r="C17" s="231" t="s">
        <v>33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3"/>
      <c r="T17" s="43"/>
    </row>
    <row r="18" spans="1:20" s="78" customFormat="1" ht="14.45" customHeight="1" x14ac:dyDescent="0.25">
      <c r="A18" s="221"/>
      <c r="B18" s="222"/>
      <c r="C18" s="234" t="s">
        <v>32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6"/>
      <c r="T18" s="77"/>
    </row>
    <row r="19" spans="1:20" s="78" customFormat="1" ht="14.45" customHeight="1" x14ac:dyDescent="0.35">
      <c r="A19" s="110" t="s">
        <v>49</v>
      </c>
      <c r="B19" s="107" t="s">
        <v>50</v>
      </c>
      <c r="C19" s="226">
        <v>1</v>
      </c>
      <c r="D19" s="227"/>
      <c r="E19" s="241"/>
      <c r="F19" s="226">
        <v>2</v>
      </c>
      <c r="G19" s="241"/>
      <c r="H19" s="226">
        <v>3</v>
      </c>
      <c r="I19" s="227"/>
      <c r="J19" s="227"/>
      <c r="K19" s="227"/>
      <c r="L19" s="227"/>
      <c r="M19" s="227"/>
      <c r="N19" s="227"/>
      <c r="O19" s="227"/>
      <c r="P19" s="241"/>
      <c r="Q19" s="226">
        <v>4</v>
      </c>
      <c r="R19" s="227"/>
      <c r="S19" s="228"/>
      <c r="T19" s="77"/>
    </row>
    <row r="20" spans="1:20" s="105" customFormat="1" ht="42" customHeight="1" x14ac:dyDescent="0.2">
      <c r="A20" s="217" t="s">
        <v>43</v>
      </c>
      <c r="B20" s="218"/>
      <c r="C20" s="237" t="s">
        <v>85</v>
      </c>
      <c r="D20" s="238"/>
      <c r="E20" s="239"/>
      <c r="F20" s="240" t="s">
        <v>36</v>
      </c>
      <c r="G20" s="225"/>
      <c r="H20" s="223" t="s">
        <v>86</v>
      </c>
      <c r="I20" s="224"/>
      <c r="J20" s="224"/>
      <c r="K20" s="224"/>
      <c r="L20" s="224"/>
      <c r="M20" s="224"/>
      <c r="N20" s="224"/>
      <c r="O20" s="224"/>
      <c r="P20" s="225"/>
      <c r="Q20" s="223" t="s">
        <v>37</v>
      </c>
      <c r="R20" s="229"/>
      <c r="S20" s="230"/>
      <c r="T20" s="104"/>
    </row>
    <row r="21" spans="1:20" s="78" customFormat="1" ht="14.45" customHeight="1" x14ac:dyDescent="0.35">
      <c r="A21" s="111" t="s">
        <v>41</v>
      </c>
      <c r="B21" s="108" t="s">
        <v>40</v>
      </c>
      <c r="C21" s="96"/>
      <c r="D21" s="97"/>
      <c r="E21" s="98"/>
      <c r="F21" s="99"/>
      <c r="G21" s="100"/>
      <c r="H21" s="99"/>
      <c r="I21" s="100"/>
      <c r="J21" s="100"/>
      <c r="K21" s="100"/>
      <c r="L21" s="100"/>
      <c r="M21" s="100"/>
      <c r="N21" s="100"/>
      <c r="O21" s="100"/>
      <c r="P21" s="101"/>
      <c r="Q21" s="102"/>
      <c r="R21" s="103"/>
      <c r="S21" s="112"/>
      <c r="T21" s="77"/>
    </row>
    <row r="22" spans="1:20" s="106" customFormat="1" ht="39.6" customHeight="1" thickBot="1" x14ac:dyDescent="0.3">
      <c r="A22" s="113">
        <v>1</v>
      </c>
      <c r="B22" s="109" t="s">
        <v>42</v>
      </c>
      <c r="C22" s="203"/>
      <c r="D22" s="204"/>
      <c r="E22" s="205"/>
      <c r="F22" s="203"/>
      <c r="G22" s="204"/>
      <c r="H22" s="206"/>
      <c r="I22" s="207"/>
      <c r="J22" s="207"/>
      <c r="K22" s="207"/>
      <c r="L22" s="207"/>
      <c r="M22" s="207"/>
      <c r="N22" s="207"/>
      <c r="O22" s="207"/>
      <c r="P22" s="208"/>
      <c r="Q22" s="203"/>
      <c r="R22" s="204"/>
      <c r="S22" s="209"/>
    </row>
    <row r="23" spans="1:20" s="106" customFormat="1" ht="39.6" hidden="1" customHeight="1" x14ac:dyDescent="0.35">
      <c r="A23" s="113">
        <f>A22+1</f>
        <v>2</v>
      </c>
      <c r="B23" s="109" t="s">
        <v>42</v>
      </c>
      <c r="C23" s="203"/>
      <c r="D23" s="204"/>
      <c r="E23" s="205"/>
      <c r="F23" s="203"/>
      <c r="G23" s="204"/>
      <c r="H23" s="206"/>
      <c r="I23" s="207"/>
      <c r="J23" s="207"/>
      <c r="K23" s="207"/>
      <c r="L23" s="207"/>
      <c r="M23" s="207"/>
      <c r="N23" s="207"/>
      <c r="O23" s="207"/>
      <c r="P23" s="208"/>
      <c r="Q23" s="203"/>
      <c r="R23" s="204"/>
      <c r="S23" s="209"/>
    </row>
    <row r="24" spans="1:20" s="106" customFormat="1" ht="39.6" hidden="1" customHeight="1" x14ac:dyDescent="0.35">
      <c r="A24" s="113">
        <f>A23+1</f>
        <v>3</v>
      </c>
      <c r="B24" s="109" t="s">
        <v>42</v>
      </c>
      <c r="C24" s="203"/>
      <c r="D24" s="204"/>
      <c r="E24" s="205"/>
      <c r="F24" s="203"/>
      <c r="G24" s="204"/>
      <c r="H24" s="206"/>
      <c r="I24" s="207"/>
      <c r="J24" s="207"/>
      <c r="K24" s="207"/>
      <c r="L24" s="207"/>
      <c r="M24" s="207"/>
      <c r="N24" s="207"/>
      <c r="O24" s="207"/>
      <c r="P24" s="208"/>
      <c r="Q24" s="203"/>
      <c r="R24" s="204"/>
      <c r="S24" s="209"/>
    </row>
    <row r="25" spans="1:20" s="106" customFormat="1" ht="39.6" hidden="1" customHeight="1" x14ac:dyDescent="0.35">
      <c r="A25" s="113">
        <f>A24+1</f>
        <v>4</v>
      </c>
      <c r="B25" s="109" t="s">
        <v>42</v>
      </c>
      <c r="C25" s="203"/>
      <c r="D25" s="204"/>
      <c r="E25" s="205"/>
      <c r="F25" s="203"/>
      <c r="G25" s="204"/>
      <c r="H25" s="206"/>
      <c r="I25" s="207"/>
      <c r="J25" s="207"/>
      <c r="K25" s="207"/>
      <c r="L25" s="207"/>
      <c r="M25" s="207"/>
      <c r="N25" s="207"/>
      <c r="O25" s="207"/>
      <c r="P25" s="208"/>
      <c r="Q25" s="203"/>
      <c r="R25" s="204"/>
      <c r="S25" s="209"/>
    </row>
    <row r="26" spans="1:20" s="106" customFormat="1" ht="39.6" hidden="1" customHeight="1" thickBot="1" x14ac:dyDescent="0.4">
      <c r="A26" s="134">
        <f>A25+1</f>
        <v>5</v>
      </c>
      <c r="B26" s="135" t="s">
        <v>42</v>
      </c>
      <c r="C26" s="210"/>
      <c r="D26" s="211"/>
      <c r="E26" s="212"/>
      <c r="F26" s="210"/>
      <c r="G26" s="211"/>
      <c r="H26" s="213"/>
      <c r="I26" s="214"/>
      <c r="J26" s="214"/>
      <c r="K26" s="214"/>
      <c r="L26" s="214"/>
      <c r="M26" s="214"/>
      <c r="N26" s="214"/>
      <c r="O26" s="214"/>
      <c r="P26" s="215"/>
      <c r="Q26" s="210"/>
      <c r="R26" s="211"/>
      <c r="S26" s="216"/>
    </row>
    <row r="27" spans="1:20" s="106" customFormat="1" ht="39.6" customHeight="1" thickBot="1" x14ac:dyDescent="0.3">
      <c r="A27" s="201" t="s">
        <v>51</v>
      </c>
      <c r="B27" s="202"/>
      <c r="C27" s="194">
        <f>SUM(C22:E26)</f>
        <v>0</v>
      </c>
      <c r="D27" s="195"/>
      <c r="E27" s="196"/>
      <c r="F27" s="194">
        <f>SUM(F22:G26)</f>
        <v>0</v>
      </c>
      <c r="G27" s="195"/>
      <c r="H27" s="197" t="str">
        <f>H26&amp;" "&amp;H25&amp;" "&amp;H24&amp;" "&amp;H23&amp;" "&amp;H22</f>
        <v xml:space="preserve">    </v>
      </c>
      <c r="I27" s="198"/>
      <c r="J27" s="198"/>
      <c r="K27" s="198"/>
      <c r="L27" s="198"/>
      <c r="M27" s="198"/>
      <c r="N27" s="198"/>
      <c r="O27" s="198"/>
      <c r="P27" s="199"/>
      <c r="Q27" s="194">
        <f>SUM(Q22:S26)</f>
        <v>0</v>
      </c>
      <c r="R27" s="195"/>
      <c r="S27" s="200"/>
    </row>
    <row r="28" spans="1:20" thickTop="1" x14ac:dyDescent="0.35"/>
  </sheetData>
  <sheetProtection sheet="1" objects="1" scenarios="1" formatRows="0"/>
  <mergeCells count="56">
    <mergeCell ref="A1:S1"/>
    <mergeCell ref="C4:J4"/>
    <mergeCell ref="C5:J5"/>
    <mergeCell ref="A8:B8"/>
    <mergeCell ref="A9:B9"/>
    <mergeCell ref="A6:B6"/>
    <mergeCell ref="A7:B7"/>
    <mergeCell ref="A4:B4"/>
    <mergeCell ref="A5:B5"/>
    <mergeCell ref="C6:J6"/>
    <mergeCell ref="C7:J7"/>
    <mergeCell ref="C8:J8"/>
    <mergeCell ref="C9:J9"/>
    <mergeCell ref="A10:B10"/>
    <mergeCell ref="A12:B12"/>
    <mergeCell ref="A11:B11"/>
    <mergeCell ref="C11:J11"/>
    <mergeCell ref="C12:J12"/>
    <mergeCell ref="C10:J10"/>
    <mergeCell ref="Q22:S22"/>
    <mergeCell ref="H20:P20"/>
    <mergeCell ref="Q19:S19"/>
    <mergeCell ref="Q20:S20"/>
    <mergeCell ref="C17:S17"/>
    <mergeCell ref="C18:S18"/>
    <mergeCell ref="C20:E20"/>
    <mergeCell ref="F20:G20"/>
    <mergeCell ref="C19:E19"/>
    <mergeCell ref="F19:G19"/>
    <mergeCell ref="H19:P19"/>
    <mergeCell ref="Q23:S23"/>
    <mergeCell ref="C24:E24"/>
    <mergeCell ref="F24:G24"/>
    <mergeCell ref="H24:P24"/>
    <mergeCell ref="Q24:S24"/>
    <mergeCell ref="A20:B20"/>
    <mergeCell ref="A17:B18"/>
    <mergeCell ref="C23:E23"/>
    <mergeCell ref="F23:G23"/>
    <mergeCell ref="H23:P23"/>
    <mergeCell ref="C22:E22"/>
    <mergeCell ref="F22:G22"/>
    <mergeCell ref="H22:P22"/>
    <mergeCell ref="C25:E25"/>
    <mergeCell ref="F25:G25"/>
    <mergeCell ref="H25:P25"/>
    <mergeCell ref="Q25:S25"/>
    <mergeCell ref="C26:E26"/>
    <mergeCell ref="F26:G26"/>
    <mergeCell ref="H26:P26"/>
    <mergeCell ref="Q26:S26"/>
    <mergeCell ref="C27:E27"/>
    <mergeCell ref="F27:G27"/>
    <mergeCell ref="H27:P27"/>
    <mergeCell ref="Q27:S27"/>
    <mergeCell ref="A27:B27"/>
  </mergeCells>
  <pageMargins left="0.7" right="0.7" top="0.78740157499999996" bottom="0.78740157499999996" header="0.3" footer="0.3"/>
  <pageSetup paperSize="8" scale="9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Einstellungen!$A$1:$A$16</xm:f>
          </x14:formula1>
          <xm:sqref>C10:J10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E4" sqref="E4"/>
    </sheetView>
  </sheetViews>
  <sheetFormatPr baseColWidth="10" defaultRowHeight="15" x14ac:dyDescent="0.25"/>
  <sheetData>
    <row r="1" spans="1:1" ht="14.45" x14ac:dyDescent="0.35">
      <c r="A1" t="s">
        <v>65</v>
      </c>
    </row>
    <row r="2" spans="1:1" x14ac:dyDescent="0.25">
      <c r="A2" t="s">
        <v>79</v>
      </c>
    </row>
    <row r="3" spans="1:1" ht="14.45" x14ac:dyDescent="0.35">
      <c r="A3" t="s">
        <v>67</v>
      </c>
    </row>
    <row r="4" spans="1:1" ht="14.45" x14ac:dyDescent="0.35">
      <c r="A4" t="s">
        <v>66</v>
      </c>
    </row>
    <row r="5" spans="1:1" ht="14.45" x14ac:dyDescent="0.35">
      <c r="A5" t="s">
        <v>69</v>
      </c>
    </row>
    <row r="6" spans="1:1" ht="14.45" x14ac:dyDescent="0.35">
      <c r="A6" t="s">
        <v>68</v>
      </c>
    </row>
    <row r="7" spans="1:1" ht="14.45" x14ac:dyDescent="0.35">
      <c r="A7" t="s">
        <v>77</v>
      </c>
    </row>
    <row r="8" spans="1:1" ht="14.45" x14ac:dyDescent="0.35">
      <c r="A8" t="s">
        <v>76</v>
      </c>
    </row>
    <row r="9" spans="1:1" ht="14.45" x14ac:dyDescent="0.35">
      <c r="A9" t="s">
        <v>72</v>
      </c>
    </row>
    <row r="10" spans="1:1" ht="14.45" x14ac:dyDescent="0.35">
      <c r="A10" t="s">
        <v>73</v>
      </c>
    </row>
    <row r="11" spans="1:1" ht="14.45" x14ac:dyDescent="0.35">
      <c r="A11" t="s">
        <v>80</v>
      </c>
    </row>
    <row r="12" spans="1:1" ht="14.45" x14ac:dyDescent="0.35">
      <c r="A12" t="s">
        <v>78</v>
      </c>
    </row>
    <row r="13" spans="1:1" ht="14.45" x14ac:dyDescent="0.35">
      <c r="A13" t="s">
        <v>70</v>
      </c>
    </row>
    <row r="14" spans="1:1" ht="14.45" x14ac:dyDescent="0.35">
      <c r="A14" t="s">
        <v>74</v>
      </c>
    </row>
    <row r="15" spans="1:1" ht="14.45" x14ac:dyDescent="0.35">
      <c r="A15" t="s">
        <v>71</v>
      </c>
    </row>
    <row r="16" spans="1:1" x14ac:dyDescent="0.25">
      <c r="A16" t="s">
        <v>75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Systeme</vt:lpstr>
      <vt:lpstr>Dichtheit</vt:lpstr>
      <vt:lpstr>Einstellungen</vt:lpstr>
    </vt:vector>
  </TitlesOfParts>
  <Company>Ministerium für Umwelt, Klima, und Energiewirtschaft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Eytner</dc:creator>
  <cp:lastModifiedBy>Reichelt, Uwe - SMUL</cp:lastModifiedBy>
  <cp:lastPrinted>2020-11-13T09:33:36Z</cp:lastPrinted>
  <dcterms:created xsi:type="dcterms:W3CDTF">2017-07-20T15:00:21Z</dcterms:created>
  <dcterms:modified xsi:type="dcterms:W3CDTF">2021-03-30T10:29:52Z</dcterms:modified>
</cp:coreProperties>
</file>