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 activeTab="2"/>
  </bookViews>
  <sheets>
    <sheet name="RöntgenE" sheetId="4" r:id="rId1"/>
    <sheet name="Systeme" sheetId="2" r:id="rId2"/>
    <sheet name="Dichtheit" sheetId="5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4" l="1"/>
  <c r="R43" i="4" l="1"/>
  <c r="Q43" i="4"/>
  <c r="P43" i="4"/>
  <c r="O43" i="4"/>
  <c r="M43" i="4"/>
  <c r="L43" i="4"/>
  <c r="K43" i="4"/>
  <c r="J43" i="4"/>
  <c r="H43" i="4"/>
  <c r="G43" i="4"/>
  <c r="F43" i="4"/>
  <c r="E43" i="4"/>
  <c r="W42" i="4"/>
  <c r="V42" i="4"/>
  <c r="U42" i="4"/>
  <c r="T42" i="4"/>
  <c r="S42" i="4"/>
  <c r="N42" i="4"/>
  <c r="I42" i="4"/>
  <c r="W41" i="4"/>
  <c r="V41" i="4"/>
  <c r="U41" i="4"/>
  <c r="T41" i="4"/>
  <c r="S41" i="4"/>
  <c r="N41" i="4"/>
  <c r="I41" i="4"/>
  <c r="W40" i="4"/>
  <c r="V40" i="4"/>
  <c r="U40" i="4"/>
  <c r="T40" i="4"/>
  <c r="S40" i="4"/>
  <c r="N40" i="4"/>
  <c r="I40" i="4"/>
  <c r="W39" i="4"/>
  <c r="V39" i="4"/>
  <c r="U39" i="4"/>
  <c r="T39" i="4"/>
  <c r="S39" i="4"/>
  <c r="N39" i="4"/>
  <c r="I39" i="4"/>
  <c r="X39" i="4" s="1"/>
  <c r="W38" i="4"/>
  <c r="V38" i="4"/>
  <c r="U38" i="4"/>
  <c r="T38" i="4"/>
  <c r="S38" i="4"/>
  <c r="N38" i="4"/>
  <c r="I38" i="4"/>
  <c r="W37" i="4"/>
  <c r="W43" i="4" s="1"/>
  <c r="V37" i="4"/>
  <c r="U37" i="4"/>
  <c r="T37" i="4"/>
  <c r="S37" i="4"/>
  <c r="S43" i="4" s="1"/>
  <c r="N37" i="4"/>
  <c r="I37" i="4"/>
  <c r="R36" i="4"/>
  <c r="Q36" i="4"/>
  <c r="P36" i="4"/>
  <c r="O36" i="4"/>
  <c r="M36" i="4"/>
  <c r="L36" i="4"/>
  <c r="K36" i="4"/>
  <c r="J36" i="4"/>
  <c r="H36" i="4"/>
  <c r="G36" i="4"/>
  <c r="F36" i="4"/>
  <c r="E36" i="4"/>
  <c r="W35" i="4"/>
  <c r="V35" i="4"/>
  <c r="U35" i="4"/>
  <c r="T35" i="4"/>
  <c r="S35" i="4"/>
  <c r="N35" i="4"/>
  <c r="I35" i="4"/>
  <c r="W34" i="4"/>
  <c r="V34" i="4"/>
  <c r="U34" i="4"/>
  <c r="U36" i="4" s="1"/>
  <c r="T34" i="4"/>
  <c r="S34" i="4"/>
  <c r="N34" i="4"/>
  <c r="I34" i="4"/>
  <c r="X34" i="4" s="1"/>
  <c r="R33" i="4"/>
  <c r="Q33" i="4"/>
  <c r="P33" i="4"/>
  <c r="O33" i="4"/>
  <c r="M33" i="4"/>
  <c r="L33" i="4"/>
  <c r="K33" i="4"/>
  <c r="J33" i="4"/>
  <c r="H33" i="4"/>
  <c r="G33" i="4"/>
  <c r="F33" i="4"/>
  <c r="E33" i="4"/>
  <c r="W32" i="4"/>
  <c r="V32" i="4"/>
  <c r="U32" i="4"/>
  <c r="T32" i="4"/>
  <c r="S32" i="4"/>
  <c r="N32" i="4"/>
  <c r="I32" i="4"/>
  <c r="W31" i="4"/>
  <c r="V31" i="4"/>
  <c r="U31" i="4"/>
  <c r="T31" i="4"/>
  <c r="S31" i="4"/>
  <c r="N31" i="4"/>
  <c r="I31" i="4"/>
  <c r="W30" i="4"/>
  <c r="V30" i="4"/>
  <c r="V33" i="4" s="1"/>
  <c r="U30" i="4"/>
  <c r="T30" i="4"/>
  <c r="S30" i="4"/>
  <c r="N30" i="4"/>
  <c r="N33" i="4" s="1"/>
  <c r="I30" i="4"/>
  <c r="R29" i="4"/>
  <c r="P29" i="4"/>
  <c r="P44" i="4" s="1"/>
  <c r="O29" i="4"/>
  <c r="M29" i="4"/>
  <c r="L29" i="4"/>
  <c r="K29" i="4"/>
  <c r="K44" i="4" s="1"/>
  <c r="J29" i="4"/>
  <c r="H29" i="4"/>
  <c r="G29" i="4"/>
  <c r="F29" i="4"/>
  <c r="F44" i="4" s="1"/>
  <c r="E29" i="4"/>
  <c r="W28" i="4"/>
  <c r="V28" i="4"/>
  <c r="U28" i="4"/>
  <c r="T28" i="4"/>
  <c r="S28" i="4"/>
  <c r="N28" i="4"/>
  <c r="I28" i="4"/>
  <c r="X28" i="4" s="1"/>
  <c r="W27" i="4"/>
  <c r="V27" i="4"/>
  <c r="U27" i="4"/>
  <c r="T27" i="4"/>
  <c r="S27" i="4"/>
  <c r="N27" i="4"/>
  <c r="I27" i="4"/>
  <c r="W26" i="4"/>
  <c r="V26" i="4"/>
  <c r="U26" i="4"/>
  <c r="T26" i="4"/>
  <c r="S26" i="4"/>
  <c r="N26" i="4"/>
  <c r="I26" i="4"/>
  <c r="W25" i="4"/>
  <c r="V25" i="4"/>
  <c r="U25" i="4"/>
  <c r="T25" i="4"/>
  <c r="S25" i="4"/>
  <c r="N25" i="4"/>
  <c r="I25" i="4"/>
  <c r="W24" i="4"/>
  <c r="V24" i="4"/>
  <c r="U24" i="4"/>
  <c r="T24" i="4"/>
  <c r="S24" i="4"/>
  <c r="N24" i="4"/>
  <c r="I24" i="4"/>
  <c r="X24" i="4" s="1"/>
  <c r="W23" i="4"/>
  <c r="V23" i="4"/>
  <c r="U23" i="4"/>
  <c r="T23" i="4"/>
  <c r="S23" i="4"/>
  <c r="N23" i="4"/>
  <c r="I23" i="4"/>
  <c r="W22" i="4"/>
  <c r="V22" i="4"/>
  <c r="U22" i="4"/>
  <c r="T22" i="4"/>
  <c r="S22" i="4"/>
  <c r="N22" i="4"/>
  <c r="I22" i="4"/>
  <c r="R44" i="4" l="1"/>
  <c r="T33" i="4"/>
  <c r="Q44" i="4"/>
  <c r="S36" i="4"/>
  <c r="W36" i="4"/>
  <c r="U43" i="4"/>
  <c r="S29" i="4"/>
  <c r="H44" i="4"/>
  <c r="M44" i="4"/>
  <c r="W29" i="4"/>
  <c r="T29" i="4"/>
  <c r="X23" i="4"/>
  <c r="X27" i="4"/>
  <c r="G44" i="4"/>
  <c r="L44" i="4"/>
  <c r="S33" i="4"/>
  <c r="S44" i="4" s="1"/>
  <c r="W33" i="4"/>
  <c r="X32" i="4"/>
  <c r="N36" i="4"/>
  <c r="V36" i="4"/>
  <c r="T43" i="4"/>
  <c r="X38" i="4"/>
  <c r="X42" i="4"/>
  <c r="X22" i="4"/>
  <c r="U29" i="4"/>
  <c r="X26" i="4"/>
  <c r="X29" i="4" s="1"/>
  <c r="X31" i="4"/>
  <c r="X33" i="4" s="1"/>
  <c r="X37" i="4"/>
  <c r="X41" i="4"/>
  <c r="N29" i="4"/>
  <c r="N44" i="4" s="1"/>
  <c r="V29" i="4"/>
  <c r="V44" i="4" s="1"/>
  <c r="X25" i="4"/>
  <c r="E44" i="4"/>
  <c r="J44" i="4"/>
  <c r="O44" i="4"/>
  <c r="X30" i="4"/>
  <c r="U33" i="4"/>
  <c r="T36" i="4"/>
  <c r="X35" i="4"/>
  <c r="X36" i="4" s="1"/>
  <c r="N43" i="4"/>
  <c r="V43" i="4"/>
  <c r="X40" i="4"/>
  <c r="T44" i="4"/>
  <c r="I29" i="4"/>
  <c r="I33" i="4"/>
  <c r="I36" i="4"/>
  <c r="I43" i="4"/>
  <c r="P25" i="2"/>
  <c r="P26" i="2"/>
  <c r="L25" i="2"/>
  <c r="L26" i="2"/>
  <c r="H25" i="2"/>
  <c r="H26" i="2"/>
  <c r="Q25" i="2"/>
  <c r="R25" i="2"/>
  <c r="S25" i="2"/>
  <c r="Q26" i="2"/>
  <c r="R26" i="2"/>
  <c r="S26" i="2"/>
  <c r="F29" i="2"/>
  <c r="G29" i="2"/>
  <c r="I29" i="2"/>
  <c r="J29" i="2"/>
  <c r="K29" i="2"/>
  <c r="M29" i="2"/>
  <c r="N29" i="2"/>
  <c r="O29" i="2"/>
  <c r="E29" i="2"/>
  <c r="H28" i="2" s="1"/>
  <c r="F24" i="2"/>
  <c r="G24" i="2"/>
  <c r="I24" i="2"/>
  <c r="J24" i="2"/>
  <c r="K24" i="2"/>
  <c r="M24" i="2"/>
  <c r="N24" i="2"/>
  <c r="O24" i="2"/>
  <c r="E24" i="2"/>
  <c r="H23" i="2" s="1"/>
  <c r="S28" i="2"/>
  <c r="R28" i="2"/>
  <c r="Q28" i="2"/>
  <c r="P28" i="2"/>
  <c r="L28" i="2"/>
  <c r="S27" i="2"/>
  <c r="R27" i="2"/>
  <c r="Q27" i="2"/>
  <c r="P27" i="2"/>
  <c r="L27" i="2"/>
  <c r="H27" i="2"/>
  <c r="S23" i="2"/>
  <c r="R23" i="2"/>
  <c r="Q23" i="2"/>
  <c r="P23" i="2"/>
  <c r="L23" i="2"/>
  <c r="S22" i="2"/>
  <c r="R22" i="2"/>
  <c r="Q22" i="2"/>
  <c r="P22" i="2"/>
  <c r="L22" i="2"/>
  <c r="H22" i="2"/>
  <c r="X44" i="4" l="1"/>
  <c r="W44" i="4"/>
  <c r="U44" i="4"/>
  <c r="X43" i="4"/>
  <c r="Q29" i="2"/>
  <c r="Q24" i="2"/>
  <c r="Q30" i="2" s="1"/>
  <c r="I30" i="2"/>
  <c r="L24" i="2"/>
  <c r="M30" i="2"/>
  <c r="N30" i="2"/>
  <c r="J30" i="2"/>
  <c r="E30" i="2"/>
  <c r="L29" i="2"/>
  <c r="O30" i="2"/>
  <c r="K30" i="2"/>
  <c r="G30" i="2"/>
  <c r="I44" i="4"/>
  <c r="X45" i="4"/>
  <c r="P24" i="2"/>
  <c r="S24" i="2"/>
  <c r="H24" i="2"/>
  <c r="R24" i="2"/>
  <c r="F30" i="2"/>
  <c r="R29" i="2"/>
  <c r="S29" i="2"/>
  <c r="T26" i="2"/>
  <c r="P29" i="2"/>
  <c r="P30" i="2" s="1"/>
  <c r="T25" i="2"/>
  <c r="H29" i="2"/>
  <c r="T28" i="2"/>
  <c r="T23" i="2"/>
  <c r="T27" i="2"/>
  <c r="T22" i="2"/>
  <c r="L30" i="2" l="1"/>
  <c r="R30" i="2"/>
  <c r="T30" i="2"/>
  <c r="H30" i="2"/>
  <c r="T29" i="2"/>
  <c r="S30" i="2"/>
  <c r="T24" i="2"/>
  <c r="T31" i="2" l="1"/>
</calcChain>
</file>

<file path=xl/sharedStrings.xml><?xml version="1.0" encoding="utf-8"?>
<sst xmlns="http://schemas.openxmlformats.org/spreadsheetml/2006/main" count="141" uniqueCount="97">
  <si>
    <t>Straße:</t>
  </si>
  <si>
    <t>Berichtsjahr:</t>
  </si>
  <si>
    <t>Ort:</t>
  </si>
  <si>
    <t>Erstellt von:</t>
  </si>
  <si>
    <t>Ohne Mangel</t>
  </si>
  <si>
    <t>Art der Röntgeneinrichtung</t>
  </si>
  <si>
    <t>Summe</t>
  </si>
  <si>
    <t>Gesamt</t>
  </si>
  <si>
    <t>Medizin</t>
  </si>
  <si>
    <t>A 1.1</t>
  </si>
  <si>
    <t>A 1.2</t>
  </si>
  <si>
    <t>Mammographiegeräte</t>
  </si>
  <si>
    <t>A 2.1</t>
  </si>
  <si>
    <t>A 2.2</t>
  </si>
  <si>
    <t>A 3</t>
  </si>
  <si>
    <t>Therapiegeräte</t>
  </si>
  <si>
    <t>C 1</t>
  </si>
  <si>
    <t>C 2</t>
  </si>
  <si>
    <t>Dentalaufnahmegeräte mit Tubus</t>
  </si>
  <si>
    <t>Feinstrukturuntersuchungsgeräte</t>
  </si>
  <si>
    <t>davon DVT</t>
  </si>
  <si>
    <t>Zahnmedizin</t>
  </si>
  <si>
    <t>Tiermedizin</t>
  </si>
  <si>
    <t>Technik</t>
  </si>
  <si>
    <t>Gesamtsumme:</t>
  </si>
  <si>
    <t>Jahresstatistik für Sachverständigen nach § 172 Abs. 1 Nr. 1 StrlSchG (Mängelstatistik geprüfter Röntgeneinrichtungen und Störstrahler)</t>
  </si>
  <si>
    <t>Gelb hinterlegte Flächen sind Eingabefelder</t>
  </si>
  <si>
    <t xml:space="preserve">Wiederholungsprüfung 
nach § 88 Abs. 4 oder 5 StrlSchV 
</t>
  </si>
  <si>
    <t>Aufnahmegeräte (ortsfest und ortsveränderlich)</t>
  </si>
  <si>
    <t>Computertomographiegeräte (CT)</t>
  </si>
  <si>
    <t>A 5</t>
  </si>
  <si>
    <t>A 4.1</t>
  </si>
  <si>
    <t>A 4.2</t>
  </si>
  <si>
    <t>davon ortsfeste Aufnahmegeräte</t>
  </si>
  <si>
    <t>Ortsfeste und mobile Aufnahme- und Durchleuchtungsgeräte</t>
  </si>
  <si>
    <t>Feinstruktur- und Grobstrukturuntersuchungsgeräte</t>
  </si>
  <si>
    <t>Hochschutz-, Vollschutz- und Basisschutzgeräte und Schulröntgeneinrichtungen</t>
  </si>
  <si>
    <t>Störstrahler</t>
  </si>
  <si>
    <t>ortsfeste Grobstrukturuntersuchungsgeräte</t>
  </si>
  <si>
    <t>ortsveränderliche Grobstrukturuntersuchungsgeräte</t>
  </si>
  <si>
    <t>davon</t>
  </si>
  <si>
    <t>Erstprüfung nach §§ 13 Abs. 1 Nr. 6b 
und 19 Abs. 3 Nr. 1 StrlSchG</t>
  </si>
  <si>
    <t xml:space="preserve">Prüfung aufgrund einer wesentlichen Änderung nach §§ 13 Abs. 1 Nr. 6b und 19 Abs. 3 Nr. 1 StrlSchG </t>
  </si>
  <si>
    <t>Summe Röntgeneinrichtungen Medizin:</t>
  </si>
  <si>
    <t>Summe Röntgeneinrichtungen Zahnmedizin:</t>
  </si>
  <si>
    <t>Summe Röntgeneinrichtungen Tiermedizin:</t>
  </si>
  <si>
    <t>Summe RöE und Störstrahler Technik:</t>
  </si>
  <si>
    <t>Summe aller Prüfungen (Erstprüfungen + Prüfungen nach einer wesentlichen Änderung + Wiederholungsprüfungen)</t>
  </si>
  <si>
    <t>Kontrolle:</t>
  </si>
  <si>
    <t>Spezial-Dentalaufnahmegeräte (Panoramaschicht-, Fernröntgengeräte und DVT)</t>
  </si>
  <si>
    <t>E-Mail:</t>
  </si>
  <si>
    <r>
      <t>SV-Organisation oder 
Einzelsachverständiger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>:</t>
    </r>
  </si>
  <si>
    <t>Jahresstatistik für Sachverständigen nach § 172 Abs. 1 Nr. 3 StrlSchG (Mängelstatistik geprüfter Systeme)</t>
  </si>
  <si>
    <t>D 1</t>
  </si>
  <si>
    <t>D 2</t>
  </si>
  <si>
    <t>Anlagen zur Erzeugung ionisierender Strahlung, die keiner Errichtungsgenehmigung bedürfen</t>
  </si>
  <si>
    <t>Bestrahlungsvorrichtungen für die Brachytherapie</t>
  </si>
  <si>
    <t>Summe medizinisch genutzter Systeme:</t>
  </si>
  <si>
    <t>E 1</t>
  </si>
  <si>
    <t>E 2</t>
  </si>
  <si>
    <t>E 3</t>
  </si>
  <si>
    <t>E 4</t>
  </si>
  <si>
    <t>B 1</t>
  </si>
  <si>
    <t>B 2</t>
  </si>
  <si>
    <t>B 3</t>
  </si>
  <si>
    <t>Nichtmedizin</t>
  </si>
  <si>
    <t>Summe nicht medizinisch genutzter Systeme:</t>
  </si>
  <si>
    <t>Anlagen zur Erzeugung ionisierender Strahlung, die einer Errichtungsgenehmigung bedürfen</t>
  </si>
  <si>
    <t xml:space="preserve">Anlagen zur Erzeugung ionisierender Strahlung, 
ausgenommen E 1 </t>
  </si>
  <si>
    <t>Bestrahlungsvorrichtungen mit radioaktiven Quellen</t>
  </si>
  <si>
    <t>Geräte für die Gammaradiographie</t>
  </si>
  <si>
    <t>Art der Systeme</t>
  </si>
  <si>
    <t>Rot hinterlegte Flächen sind Eingabefelder</t>
  </si>
  <si>
    <t>Erstprüfung nach §§ 13 Abs. 1 Nr. 6a 
und 17  Abs. 2 Nr. 1 StrlSchG</t>
  </si>
  <si>
    <t xml:space="preserve">Prüfung aufgrund einer wesentlichen Änderung nach §§ 13 Abs. 1 Nr. 6a und 17 Abs. 2 Nr. 1 StrlSchG </t>
  </si>
  <si>
    <t>Blau hinterlegte Flächen sind Eingabefelder</t>
  </si>
  <si>
    <t>Jahresstatistik für Sachverständigen nach § 172 Abs. 1 Nr. 4 StrlSchG (Statistik Dichtheitsprüfung)</t>
  </si>
  <si>
    <t>Telefon: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</si>
  <si>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Von der SV-Organisation ist der Sitz des Unternehmens (Eintrag Handelsregister) bzw. von dem Einzelsachverständige ist der 1. Wohnsitz anzugeben.</t>
    </r>
  </si>
  <si>
    <r>
      <t xml:space="preserve">1) </t>
    </r>
    <r>
      <rPr>
        <sz val="8"/>
        <rFont val="Arial"/>
        <family val="2"/>
      </rPr>
      <t>Von der SV-Organisation ist der Sitz des Unternehmens (Eintrag Handelsregister) bzw. von dem Einzelsachverständige ist der 1. Wohnsitz anzugeben.</t>
    </r>
  </si>
  <si>
    <t>Umschlossene radioaktive Stoffe</t>
  </si>
  <si>
    <t>Prüfung nach § 89 StrlSchV</t>
  </si>
  <si>
    <t>Mängelkategorie</t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</si>
  <si>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Von den Einzelsachverständigen und den SV-Organisationen ist für jedes Bundesland ein gesondertes Blatt zu verwenden. In das Blatt sind alle Geräte, die in diesem Bundesland geprüft wurden, einzutragen. </t>
    </r>
  </si>
  <si>
    <r>
      <t>Geräte geprüft in folgen-
dem Bundesland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>:</t>
    </r>
  </si>
  <si>
    <t>sonstige Mängel</t>
  </si>
  <si>
    <t>von Spalte 1: Anzahl HRQ</t>
  </si>
  <si>
    <t>von Spalte 2: Anzahl und Nuklid undichter HRQ</t>
  </si>
  <si>
    <t>Durchleuchtungsgeräte (mit Angiographie-, digitale Subtraktionsangiographie- (DSA) und Herzkatheterarbeitsplätzen sowie C-Bogengeräten, die für Herzkatheter, DSA oder Intervention genutzt werden)</t>
  </si>
  <si>
    <t>C-Bogengeräte (mit ortsveränderlichen C-Bogengeräten, mit denen Untersuchungen zur Lokalisation am Körperstamm, an Extremitäten, Schultern und Hüftgelenken sowie Implantation von Katheter- und Portsystemen durchgeführt werden.)</t>
  </si>
  <si>
    <t xml:space="preserve">Wiederholungsprüfung 
nach § 88 Abs. 1 Nr. 1b StrlSchV </t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</si>
  <si>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Von den Einzelsachverständigen und den SV-Organisationen ist für jedes Bundesland ein gesondertes Blatt zu verwenden. In das Blatt sind alle Strahler die in diesem Bundesland geprüft wurden, einzutragen.</t>
    </r>
    <r>
      <rPr>
        <strike/>
        <sz val="8"/>
        <rFont val="Arial"/>
        <family val="2"/>
      </rPr>
      <t xml:space="preserve"> 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</si>
  <si>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Von den Einzelsachverständigen und den SV-Organisationen ist für jedes Bundesland ein gesondertes Blatt zu verwenden. In das Blatt sind alle Systeme, die in diesem Bundesland geprüft wurden, einzutragen.</t>
    </r>
  </si>
  <si>
    <r>
      <t>schwere Mängel</t>
    </r>
    <r>
      <rPr>
        <vertAlign val="superscript"/>
        <sz val="8"/>
        <rFont val="Arial Narrow"/>
        <family val="2"/>
      </rPr>
      <t>3)</t>
    </r>
  </si>
  <si>
    <r>
      <t xml:space="preserve">3) </t>
    </r>
    <r>
      <rPr>
        <sz val="8"/>
        <rFont val="Arial"/>
        <family val="2"/>
      </rPr>
      <t>schwerer Mangel ist ein Mangel, der nach § 183 Abs. 1 Nr. 8 unverzüglich zu melden war, weil Leben oder Gesundheit von Personen oder die Umwelt gefährdet sind</t>
    </r>
  </si>
  <si>
    <t>von Spalte 1: Anzahl und Nuklid der bei den Prüfungen als undicht ermittelten
umschlossenen radioaktiven Stoffe</t>
  </si>
  <si>
    <t>Gesamtzahl der auf Dichtheit geprüften umschlossenen radioaktiven Stoffe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</si>
</sst>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i/>
      <sz val="9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i/>
      <sz val="8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strike/>
      <sz val="8"/>
      <color rgb="FFFF0000"/>
      <name val="Arial"/>
      <family val="2"/>
    </font>
    <font>
      <sz val="11"/>
      <name val="Calibri"/>
      <family val="2"/>
      <scheme val="minor"/>
    </font>
    <font>
      <strike/>
      <sz val="8"/>
      <name val="Arial"/>
      <family val="2"/>
    </font>
    <font>
      <vertAlign val="superscript"/>
      <sz val="8"/>
      <name val="Arial Narrow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EE6E2"/>
        <bgColor indexed="64"/>
      </patternFill>
    </fill>
    <fill>
      <patternFill patternType="solid">
        <fgColor rgb="FFE1FCFF"/>
        <bgColor indexed="64"/>
      </patternFill>
    </fill>
    <fill>
      <patternFill patternType="solid">
        <fgColor theme="0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0">
    <xf numFmtId="0" fontId="0" fillId="0" borderId="0" xfId="0"/>
    <xf numFmtId="1" fontId="2" fillId="2" borderId="32" xfId="0" applyNumberFormat="1" applyFont="1" applyFill="1" applyBorder="1" applyAlignment="1" applyProtection="1">
      <alignment horizontal="center" vertical="center"/>
      <protection locked="0"/>
    </xf>
    <xf numFmtId="1" fontId="2" fillId="2" borderId="29" xfId="0" applyNumberFormat="1" applyFont="1" applyFill="1" applyBorder="1" applyAlignment="1" applyProtection="1">
      <alignment horizontal="center" vertical="center"/>
      <protection locked="0"/>
    </xf>
    <xf numFmtId="1" fontId="2" fillId="2" borderId="70" xfId="0" applyNumberFormat="1" applyFont="1" applyFill="1" applyBorder="1" applyAlignment="1" applyProtection="1">
      <alignment horizontal="center" vertical="center"/>
      <protection locked="0"/>
    </xf>
    <xf numFmtId="1" fontId="2" fillId="2" borderId="71" xfId="0" applyNumberFormat="1" applyFont="1" applyFill="1" applyBorder="1" applyAlignment="1" applyProtection="1">
      <alignment horizontal="center" vertical="center"/>
      <protection locked="0"/>
    </xf>
    <xf numFmtId="1" fontId="2" fillId="2" borderId="73" xfId="0" applyNumberFormat="1" applyFont="1" applyFill="1" applyBorder="1" applyAlignment="1" applyProtection="1">
      <alignment horizontal="center" vertical="center"/>
      <protection locked="0"/>
    </xf>
    <xf numFmtId="1" fontId="2" fillId="2" borderId="74" xfId="0" applyNumberFormat="1" applyFont="1" applyFill="1" applyBorder="1" applyAlignment="1" applyProtection="1">
      <alignment horizontal="center" vertical="center"/>
      <protection locked="0"/>
    </xf>
    <xf numFmtId="1" fontId="2" fillId="2" borderId="76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22" xfId="0" applyNumberFormat="1" applyFont="1" applyFill="1" applyBorder="1" applyAlignment="1" applyProtection="1">
      <alignment horizontal="center" vertical="center"/>
      <protection locked="0"/>
    </xf>
    <xf numFmtId="1" fontId="2" fillId="2" borderId="26" xfId="0" applyNumberFormat="1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63" xfId="0" applyNumberFormat="1" applyFont="1" applyFill="1" applyBorder="1" applyAlignment="1" applyProtection="1">
      <alignment horizontal="center" vertical="center"/>
      <protection locked="0"/>
    </xf>
    <xf numFmtId="1" fontId="2" fillId="2" borderId="64" xfId="0" applyNumberFormat="1" applyFont="1" applyFill="1" applyBorder="1" applyAlignment="1" applyProtection="1">
      <alignment horizontal="center" vertical="center"/>
      <protection locked="0"/>
    </xf>
    <xf numFmtId="1" fontId="2" fillId="2" borderId="44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59" xfId="0" applyNumberFormat="1" applyFont="1" applyFill="1" applyBorder="1" applyAlignment="1" applyProtection="1">
      <alignment horizontal="center" vertical="center"/>
      <protection locked="0"/>
    </xf>
    <xf numFmtId="1" fontId="2" fillId="2" borderId="57" xfId="0" applyNumberFormat="1" applyFont="1" applyFill="1" applyBorder="1" applyAlignment="1" applyProtection="1">
      <alignment horizontal="center" vertical="center"/>
      <protection locked="0"/>
    </xf>
    <xf numFmtId="1" fontId="2" fillId="2" borderId="78" xfId="0" applyNumberFormat="1" applyFont="1" applyFill="1" applyBorder="1" applyAlignment="1" applyProtection="1">
      <alignment horizontal="center" vertical="center"/>
      <protection locked="0"/>
    </xf>
    <xf numFmtId="1" fontId="2" fillId="2" borderId="79" xfId="0" applyNumberFormat="1" applyFont="1" applyFill="1" applyBorder="1" applyAlignment="1" applyProtection="1">
      <alignment horizontal="center" vertical="center"/>
      <protection locked="0"/>
    </xf>
    <xf numFmtId="1" fontId="2" fillId="2" borderId="81" xfId="0" applyNumberFormat="1" applyFont="1" applyFill="1" applyBorder="1" applyAlignment="1" applyProtection="1">
      <alignment horizontal="center" vertical="center"/>
      <protection locked="0"/>
    </xf>
    <xf numFmtId="1" fontId="2" fillId="2" borderId="89" xfId="0" applyNumberFormat="1" applyFont="1" applyFill="1" applyBorder="1" applyAlignment="1" applyProtection="1">
      <alignment horizontal="center" vertical="center"/>
      <protection locked="0"/>
    </xf>
    <xf numFmtId="1" fontId="2" fillId="2" borderId="90" xfId="0" applyNumberFormat="1" applyFont="1" applyFill="1" applyBorder="1" applyAlignment="1" applyProtection="1">
      <alignment horizontal="center" vertical="center"/>
      <protection locked="0"/>
    </xf>
    <xf numFmtId="1" fontId="2" fillId="2" borderId="92" xfId="0" applyNumberFormat="1" applyFont="1" applyFill="1" applyBorder="1" applyAlignment="1" applyProtection="1">
      <alignment horizontal="center" vertical="center"/>
      <protection locked="0"/>
    </xf>
    <xf numFmtId="1" fontId="2" fillId="2" borderId="97" xfId="0" applyNumberFormat="1" applyFont="1" applyFill="1" applyBorder="1" applyAlignment="1" applyProtection="1">
      <alignment horizontal="center" vertical="center"/>
      <protection locked="0"/>
    </xf>
    <xf numFmtId="1" fontId="2" fillId="2" borderId="98" xfId="0" applyNumberFormat="1" applyFont="1" applyFill="1" applyBorder="1" applyAlignment="1" applyProtection="1">
      <alignment horizontal="center" vertical="center"/>
      <protection locked="0"/>
    </xf>
    <xf numFmtId="1" fontId="2" fillId="2" borderId="36" xfId="0" applyNumberFormat="1" applyFont="1" applyFill="1" applyBorder="1" applyAlignment="1" applyProtection="1">
      <alignment horizontal="center" vertical="center"/>
      <protection locked="0"/>
    </xf>
    <xf numFmtId="1" fontId="2" fillId="2" borderId="105" xfId="0" applyNumberFormat="1" applyFont="1" applyFill="1" applyBorder="1" applyAlignment="1" applyProtection="1">
      <alignment horizontal="center" vertical="center"/>
      <protection locked="0"/>
    </xf>
    <xf numFmtId="1" fontId="2" fillId="2" borderId="104" xfId="0" applyNumberFormat="1" applyFont="1" applyFill="1" applyBorder="1" applyAlignment="1" applyProtection="1">
      <alignment horizontal="center" vertical="center"/>
      <protection locked="0"/>
    </xf>
    <xf numFmtId="1" fontId="2" fillId="2" borderId="106" xfId="0" applyNumberFormat="1" applyFont="1" applyFill="1" applyBorder="1" applyAlignment="1" applyProtection="1">
      <alignment horizontal="center" vertical="center"/>
      <protection locked="0"/>
    </xf>
    <xf numFmtId="1" fontId="2" fillId="2" borderId="107" xfId="0" applyNumberFormat="1" applyFont="1" applyFill="1" applyBorder="1" applyAlignment="1" applyProtection="1">
      <alignment horizontal="center" vertical="center"/>
      <protection locked="0"/>
    </xf>
    <xf numFmtId="1" fontId="2" fillId="2" borderId="108" xfId="0" applyNumberFormat="1" applyFont="1" applyFill="1" applyBorder="1" applyAlignment="1" applyProtection="1">
      <alignment horizontal="center" vertical="center"/>
      <protection locked="0"/>
    </xf>
    <xf numFmtId="1" fontId="2" fillId="2" borderId="41" xfId="0" applyNumberFormat="1" applyFont="1" applyFill="1" applyBorder="1" applyAlignment="1" applyProtection="1">
      <alignment horizontal="center" vertical="center"/>
      <protection locked="0"/>
    </xf>
    <xf numFmtId="1" fontId="2" fillId="2" borderId="109" xfId="0" applyNumberFormat="1" applyFont="1" applyFill="1" applyBorder="1" applyAlignment="1" applyProtection="1">
      <alignment horizontal="center" vertical="center"/>
      <protection locked="0"/>
    </xf>
    <xf numFmtId="1" fontId="2" fillId="3" borderId="32" xfId="0" applyNumberFormat="1" applyFont="1" applyFill="1" applyBorder="1" applyAlignment="1" applyProtection="1">
      <alignment horizontal="center" vertical="center"/>
      <protection locked="0"/>
    </xf>
    <xf numFmtId="1" fontId="2" fillId="3" borderId="29" xfId="0" applyNumberFormat="1" applyFont="1" applyFill="1" applyBorder="1" applyAlignment="1" applyProtection="1">
      <alignment horizontal="center" vertical="center"/>
      <protection locked="0"/>
    </xf>
    <xf numFmtId="1" fontId="2" fillId="3" borderId="105" xfId="0" applyNumberFormat="1" applyFont="1" applyFill="1" applyBorder="1" applyAlignment="1" applyProtection="1">
      <alignment horizontal="center" vertical="center"/>
      <protection locked="0"/>
    </xf>
    <xf numFmtId="1" fontId="2" fillId="3" borderId="63" xfId="0" applyNumberFormat="1" applyFont="1" applyFill="1" applyBorder="1" applyAlignment="1" applyProtection="1">
      <alignment horizontal="center" vertical="center"/>
      <protection locked="0"/>
    </xf>
    <xf numFmtId="1" fontId="2" fillId="3" borderId="64" xfId="0" applyNumberFormat="1" applyFont="1" applyFill="1" applyBorder="1" applyAlignment="1" applyProtection="1">
      <alignment horizontal="center" vertical="center"/>
      <protection locked="0"/>
    </xf>
    <xf numFmtId="1" fontId="2" fillId="3" borderId="107" xfId="0" applyNumberFormat="1" applyFont="1" applyFill="1" applyBorder="1" applyAlignment="1" applyProtection="1">
      <alignment horizontal="center" vertical="center"/>
      <protection locked="0"/>
    </xf>
    <xf numFmtId="1" fontId="7" fillId="3" borderId="59" xfId="0" applyNumberFormat="1" applyFont="1" applyFill="1" applyBorder="1" applyAlignment="1" applyProtection="1">
      <alignment horizontal="center" vertical="center"/>
      <protection locked="0"/>
    </xf>
    <xf numFmtId="1" fontId="7" fillId="3" borderId="32" xfId="0" applyNumberFormat="1" applyFont="1" applyFill="1" applyBorder="1" applyAlignment="1" applyProtection="1">
      <alignment horizontal="center" vertical="center"/>
      <protection locked="0"/>
    </xf>
    <xf numFmtId="1" fontId="7" fillId="3" borderId="41" xfId="0" applyNumberFormat="1" applyFont="1" applyFill="1" applyBorder="1" applyAlignment="1" applyProtection="1">
      <alignment horizontal="center" vertical="center"/>
      <protection locked="0"/>
    </xf>
    <xf numFmtId="1" fontId="7" fillId="3" borderId="105" xfId="0" applyNumberFormat="1" applyFont="1" applyFill="1" applyBorder="1" applyAlignment="1" applyProtection="1">
      <alignment horizontal="center" vertical="center"/>
      <protection locked="0"/>
    </xf>
    <xf numFmtId="1" fontId="2" fillId="3" borderId="106" xfId="0" applyNumberFormat="1" applyFont="1" applyFill="1" applyBorder="1" applyAlignment="1" applyProtection="1">
      <alignment horizontal="center" vertical="center"/>
      <protection locked="0"/>
    </xf>
    <xf numFmtId="1" fontId="2" fillId="3" borderId="24" xfId="0" applyNumberFormat="1" applyFont="1" applyFill="1" applyBorder="1" applyAlignment="1" applyProtection="1">
      <alignment horizontal="center" vertical="center"/>
      <protection locked="0"/>
    </xf>
    <xf numFmtId="1" fontId="2" fillId="3" borderId="26" xfId="0" applyNumberFormat="1" applyFont="1" applyFill="1" applyBorder="1" applyAlignment="1" applyProtection="1">
      <alignment horizontal="center" vertical="center"/>
      <protection locked="0"/>
    </xf>
    <xf numFmtId="3" fontId="2" fillId="0" borderId="72" xfId="0" applyNumberFormat="1" applyFont="1" applyBorder="1" applyAlignment="1" applyProtection="1">
      <alignment horizontal="center" vertical="center"/>
    </xf>
    <xf numFmtId="3" fontId="2" fillId="0" borderId="75" xfId="0" applyNumberFormat="1" applyFont="1" applyBorder="1" applyAlignment="1" applyProtection="1">
      <alignment horizontal="center" vertical="center"/>
    </xf>
    <xf numFmtId="3" fontId="2" fillId="0" borderId="33" xfId="0" applyNumberFormat="1" applyFont="1" applyBorder="1" applyAlignment="1" applyProtection="1">
      <alignment horizontal="center" vertical="center"/>
    </xf>
    <xf numFmtId="3" fontId="2" fillId="0" borderId="12" xfId="0" applyNumberFormat="1" applyFont="1" applyBorder="1" applyAlignment="1" applyProtection="1">
      <alignment horizontal="center" vertical="center"/>
    </xf>
    <xf numFmtId="1" fontId="7" fillId="0" borderId="53" xfId="0" applyNumberFormat="1" applyFont="1" applyFill="1" applyBorder="1" applyAlignment="1" applyProtection="1">
      <alignment horizontal="center" vertical="center"/>
    </xf>
    <xf numFmtId="1" fontId="2" fillId="0" borderId="27" xfId="0" applyNumberFormat="1" applyFont="1" applyBorder="1" applyAlignment="1" applyProtection="1">
      <alignment horizontal="center" vertical="center"/>
    </xf>
    <xf numFmtId="1" fontId="2" fillId="0" borderId="12" xfId="0" applyNumberFormat="1" applyFont="1" applyBorder="1" applyAlignment="1" applyProtection="1">
      <alignment horizontal="center" vertical="center"/>
    </xf>
    <xf numFmtId="1" fontId="2" fillId="0" borderId="60" xfId="0" applyNumberFormat="1" applyFont="1" applyBorder="1" applyAlignment="1" applyProtection="1">
      <alignment horizontal="center" vertical="center"/>
    </xf>
    <xf numFmtId="1" fontId="2" fillId="0" borderId="45" xfId="0" applyNumberFormat="1" applyFont="1" applyBorder="1" applyAlignment="1" applyProtection="1">
      <alignment horizontal="center" vertical="center"/>
    </xf>
    <xf numFmtId="1" fontId="2" fillId="0" borderId="17" xfId="0" applyNumberFormat="1" applyFont="1" applyBorder="1" applyAlignment="1" applyProtection="1">
      <alignment horizontal="center" vertical="center"/>
    </xf>
    <xf numFmtId="1" fontId="7" fillId="0" borderId="49" xfId="0" applyNumberFormat="1" applyFont="1" applyFill="1" applyBorder="1" applyAlignment="1" applyProtection="1">
      <alignment horizontal="center" vertical="center"/>
    </xf>
    <xf numFmtId="1" fontId="2" fillId="0" borderId="87" xfId="0" applyNumberFormat="1" applyFont="1" applyBorder="1" applyAlignment="1" applyProtection="1">
      <alignment horizontal="center" vertical="center"/>
    </xf>
    <xf numFmtId="1" fontId="2" fillId="0" borderId="91" xfId="0" applyNumberFormat="1" applyFont="1" applyBorder="1" applyAlignment="1" applyProtection="1">
      <alignment horizontal="center" vertical="center"/>
    </xf>
    <xf numFmtId="1" fontId="2" fillId="0" borderId="80" xfId="0" applyNumberFormat="1" applyFont="1" applyBorder="1" applyAlignment="1" applyProtection="1">
      <alignment horizontal="center" vertical="center"/>
    </xf>
    <xf numFmtId="1" fontId="2" fillId="0" borderId="75" xfId="0" applyNumberFormat="1" applyFont="1" applyBorder="1" applyAlignment="1" applyProtection="1">
      <alignment horizontal="center" vertical="center"/>
    </xf>
    <xf numFmtId="1" fontId="2" fillId="0" borderId="33" xfId="0" applyNumberFormat="1" applyFont="1" applyBorder="1" applyAlignment="1" applyProtection="1">
      <alignment horizontal="center" vertical="center"/>
    </xf>
    <xf numFmtId="1" fontId="8" fillId="0" borderId="68" xfId="0" applyNumberFormat="1" applyFont="1" applyBorder="1" applyAlignment="1" applyProtection="1">
      <alignment horizontal="center" vertical="center"/>
    </xf>
    <xf numFmtId="1" fontId="2" fillId="0" borderId="3" xfId="0" applyNumberFormat="1" applyFont="1" applyBorder="1" applyAlignment="1" applyProtection="1">
      <alignment horizontal="center" vertical="center"/>
    </xf>
    <xf numFmtId="1" fontId="2" fillId="0" borderId="77" xfId="0" applyNumberFormat="1" applyFont="1" applyBorder="1" applyAlignment="1" applyProtection="1">
      <alignment horizontal="center" vertical="center"/>
    </xf>
    <xf numFmtId="1" fontId="2" fillId="0" borderId="31" xfId="0" applyNumberFormat="1" applyFont="1" applyBorder="1" applyAlignment="1" applyProtection="1">
      <alignment horizontal="center" vertical="center"/>
    </xf>
    <xf numFmtId="1" fontId="2" fillId="0" borderId="13" xfId="0" applyNumberFormat="1" applyFont="1" applyBorder="1" applyAlignment="1" applyProtection="1">
      <alignment horizontal="center" vertical="center"/>
    </xf>
    <xf numFmtId="1" fontId="7" fillId="0" borderId="51" xfId="0" applyNumberFormat="1" applyFont="1" applyFill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18" xfId="0" applyNumberFormat="1" applyFont="1" applyBorder="1" applyAlignment="1" applyProtection="1">
      <alignment horizontal="center" vertical="center"/>
    </xf>
    <xf numFmtId="1" fontId="2" fillId="0" borderId="8" xfId="0" applyNumberFormat="1" applyFont="1" applyBorder="1" applyAlignment="1" applyProtection="1">
      <alignment horizontal="center" vertical="center"/>
    </xf>
    <xf numFmtId="1" fontId="2" fillId="0" borderId="96" xfId="0" applyNumberFormat="1" applyFont="1" applyBorder="1" applyAlignment="1" applyProtection="1">
      <alignment horizontal="center" vertical="center"/>
    </xf>
    <xf numFmtId="1" fontId="2" fillId="0" borderId="93" xfId="0" applyNumberFormat="1" applyFont="1" applyBorder="1" applyAlignment="1" applyProtection="1">
      <alignment horizontal="center" vertical="center"/>
    </xf>
    <xf numFmtId="1" fontId="2" fillId="0" borderId="82" xfId="0" applyNumberFormat="1" applyFont="1" applyBorder="1" applyAlignment="1" applyProtection="1">
      <alignment horizontal="center" vertical="center"/>
    </xf>
    <xf numFmtId="1" fontId="2" fillId="0" borderId="62" xfId="0" applyNumberFormat="1" applyFont="1" applyBorder="1" applyAlignment="1" applyProtection="1">
      <alignment horizontal="center" vertical="center"/>
    </xf>
    <xf numFmtId="1" fontId="2" fillId="5" borderId="70" xfId="0" applyNumberFormat="1" applyFont="1" applyFill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5" borderId="113" xfId="0" applyNumberFormat="1" applyFont="1" applyFill="1" applyBorder="1" applyAlignment="1" applyProtection="1">
      <alignment horizontal="center" vertical="center"/>
    </xf>
    <xf numFmtId="1" fontId="2" fillId="5" borderId="74" xfId="0" applyNumberFormat="1" applyFont="1" applyFill="1" applyBorder="1" applyAlignment="1" applyProtection="1">
      <alignment horizontal="center" vertical="center"/>
    </xf>
    <xf numFmtId="1" fontId="2" fillId="5" borderId="76" xfId="0" applyNumberFormat="1" applyFont="1" applyFill="1" applyBorder="1" applyAlignment="1" applyProtection="1">
      <alignment horizontal="center" vertical="center"/>
    </xf>
    <xf numFmtId="1" fontId="2" fillId="0" borderId="69" xfId="0" applyNumberFormat="1" applyFont="1" applyBorder="1" applyAlignment="1" applyProtection="1">
      <alignment horizontal="center" vertical="center"/>
    </xf>
    <xf numFmtId="1" fontId="2" fillId="5" borderId="114" xfId="0" applyNumberFormat="1" applyFont="1" applyFill="1" applyBorder="1" applyAlignment="1" applyProtection="1">
      <alignment horizontal="center" vertical="center"/>
    </xf>
    <xf numFmtId="1" fontId="2" fillId="5" borderId="29" xfId="0" applyNumberFormat="1" applyFont="1" applyFill="1" applyBorder="1" applyAlignment="1" applyProtection="1">
      <alignment horizontal="center" vertical="center"/>
    </xf>
    <xf numFmtId="1" fontId="2" fillId="5" borderId="32" xfId="0" applyNumberFormat="1" applyFont="1" applyFill="1" applyBorder="1" applyAlignment="1" applyProtection="1">
      <alignment horizontal="center" vertical="center"/>
    </xf>
    <xf numFmtId="1" fontId="2" fillId="0" borderId="34" xfId="0" applyNumberFormat="1" applyFont="1" applyBorder="1" applyAlignment="1" applyProtection="1">
      <alignment horizontal="center" vertical="center"/>
    </xf>
    <xf numFmtId="1" fontId="2" fillId="5" borderId="115" xfId="0" applyNumberFormat="1" applyFont="1" applyFill="1" applyBorder="1" applyAlignment="1" applyProtection="1">
      <alignment horizontal="center" vertical="center"/>
    </xf>
    <xf numFmtId="1" fontId="2" fillId="5" borderId="117" xfId="0" applyNumberFormat="1" applyFont="1" applyFill="1" applyBorder="1" applyAlignment="1" applyProtection="1">
      <alignment horizontal="center" vertical="center"/>
    </xf>
    <xf numFmtId="1" fontId="2" fillId="5" borderId="116" xfId="0" applyNumberFormat="1" applyFont="1" applyFill="1" applyBorder="1" applyAlignment="1" applyProtection="1">
      <alignment horizontal="center" vertical="center"/>
    </xf>
    <xf numFmtId="1" fontId="2" fillId="0" borderId="23" xfId="0" applyNumberFormat="1" applyFont="1" applyBorder="1" applyAlignment="1" applyProtection="1">
      <alignment horizontal="center" vertical="center"/>
    </xf>
    <xf numFmtId="1" fontId="7" fillId="0" borderId="48" xfId="0" applyNumberFormat="1" applyFont="1" applyFill="1" applyBorder="1" applyAlignment="1" applyProtection="1">
      <alignment horizontal="center" vertical="center"/>
    </xf>
    <xf numFmtId="1" fontId="7" fillId="5" borderId="49" xfId="0" applyNumberFormat="1" applyFont="1" applyFill="1" applyBorder="1" applyAlignment="1" applyProtection="1">
      <alignment horizontal="center" vertical="center"/>
    </xf>
    <xf numFmtId="1" fontId="7" fillId="0" borderId="50" xfId="0" applyNumberFormat="1" applyFont="1" applyFill="1" applyBorder="1" applyAlignment="1" applyProtection="1">
      <alignment horizontal="center" vertical="center"/>
    </xf>
    <xf numFmtId="1" fontId="2" fillId="5" borderId="106" xfId="0" applyNumberFormat="1" applyFont="1" applyFill="1" applyBorder="1" applyAlignment="1" applyProtection="1">
      <alignment horizontal="center" vertical="center"/>
    </xf>
    <xf numFmtId="1" fontId="2" fillId="5" borderId="24" xfId="0" applyNumberFormat="1" applyFont="1" applyFill="1" applyBorder="1" applyAlignment="1" applyProtection="1">
      <alignment horizontal="center" vertical="center"/>
    </xf>
    <xf numFmtId="1" fontId="2" fillId="5" borderId="27" xfId="0" applyNumberFormat="1" applyFont="1" applyFill="1" applyBorder="1" applyAlignment="1" applyProtection="1">
      <alignment horizontal="center" vertical="center"/>
    </xf>
    <xf numFmtId="1" fontId="2" fillId="0" borderId="28" xfId="0" applyNumberFormat="1" applyFont="1" applyBorder="1" applyAlignment="1" applyProtection="1">
      <alignment horizontal="center" vertical="center"/>
    </xf>
    <xf numFmtId="1" fontId="2" fillId="5" borderId="104" xfId="0" applyNumberFormat="1" applyFont="1" applyFill="1" applyBorder="1" applyAlignment="1" applyProtection="1">
      <alignment horizontal="center" vertical="center"/>
    </xf>
    <xf numFmtId="1" fontId="2" fillId="5" borderId="22" xfId="0" applyNumberFormat="1" applyFont="1" applyFill="1" applyBorder="1" applyAlignment="1" applyProtection="1">
      <alignment horizontal="center" vertical="center"/>
    </xf>
    <xf numFmtId="1" fontId="2" fillId="5" borderId="12" xfId="0" applyNumberFormat="1" applyFont="1" applyFill="1" applyBorder="1" applyAlignment="1" applyProtection="1">
      <alignment horizontal="center" vertical="center"/>
    </xf>
    <xf numFmtId="1" fontId="2" fillId="5" borderId="9" xfId="0" applyNumberFormat="1" applyFont="1" applyFill="1" applyBorder="1" applyAlignment="1" applyProtection="1">
      <alignment horizontal="center" vertical="center"/>
    </xf>
    <xf numFmtId="1" fontId="2" fillId="5" borderId="107" xfId="0" applyNumberFormat="1" applyFont="1" applyFill="1" applyBorder="1" applyAlignment="1" applyProtection="1">
      <alignment horizontal="center" vertical="center"/>
    </xf>
    <xf numFmtId="1" fontId="2" fillId="5" borderId="64" xfId="0" applyNumberFormat="1" applyFont="1" applyFill="1" applyBorder="1" applyAlignment="1" applyProtection="1">
      <alignment horizontal="center" vertical="center"/>
    </xf>
    <xf numFmtId="1" fontId="2" fillId="5" borderId="60" xfId="0" applyNumberFormat="1" applyFont="1" applyFill="1" applyBorder="1" applyAlignment="1" applyProtection="1">
      <alignment horizontal="center" vertical="center"/>
    </xf>
    <xf numFmtId="1" fontId="2" fillId="5" borderId="65" xfId="0" applyNumberFormat="1" applyFont="1" applyFill="1" applyBorder="1" applyAlignment="1" applyProtection="1">
      <alignment horizontal="center" vertical="center"/>
    </xf>
    <xf numFmtId="1" fontId="2" fillId="0" borderId="65" xfId="0" applyNumberFormat="1" applyFont="1" applyBorder="1" applyAlignment="1" applyProtection="1">
      <alignment horizontal="center" vertical="center"/>
    </xf>
    <xf numFmtId="1" fontId="2" fillId="0" borderId="46" xfId="0" applyNumberFormat="1" applyFont="1" applyBorder="1" applyAlignment="1" applyProtection="1">
      <alignment horizontal="center" vertical="center"/>
    </xf>
    <xf numFmtId="1" fontId="2" fillId="5" borderId="112" xfId="0" applyNumberFormat="1" applyFont="1" applyFill="1" applyBorder="1" applyAlignment="1" applyProtection="1">
      <alignment horizontal="center" vertical="center"/>
    </xf>
    <xf numFmtId="1" fontId="2" fillId="5" borderId="118" xfId="0" applyNumberFormat="1" applyFont="1" applyFill="1" applyBorder="1" applyAlignment="1" applyProtection="1">
      <alignment horizontal="center" vertical="center"/>
    </xf>
    <xf numFmtId="1" fontId="2" fillId="0" borderId="14" xfId="0" applyNumberFormat="1" applyFont="1" applyBorder="1" applyAlignment="1" applyProtection="1">
      <alignment horizontal="center" vertical="center"/>
    </xf>
    <xf numFmtId="1" fontId="7" fillId="0" borderId="42" xfId="0" applyNumberFormat="1" applyFont="1" applyFill="1" applyBorder="1" applyAlignment="1" applyProtection="1">
      <alignment horizontal="center" vertical="center"/>
    </xf>
    <xf numFmtId="1" fontId="2" fillId="0" borderId="99" xfId="0" applyNumberFormat="1" applyFont="1" applyBorder="1" applyAlignment="1" applyProtection="1">
      <alignment horizontal="center" vertical="center"/>
    </xf>
    <xf numFmtId="1" fontId="2" fillId="5" borderId="119" xfId="0" applyNumberFormat="1" applyFont="1" applyFill="1" applyBorder="1" applyAlignment="1" applyProtection="1">
      <alignment horizontal="center" vertical="center"/>
    </xf>
    <xf numFmtId="1" fontId="2" fillId="5" borderId="120" xfId="0" applyNumberFormat="1" applyFont="1" applyFill="1" applyBorder="1" applyAlignment="1" applyProtection="1">
      <alignment horizontal="center" vertical="center"/>
    </xf>
    <xf numFmtId="1" fontId="2" fillId="5" borderId="121" xfId="0" applyNumberFormat="1" applyFont="1" applyFill="1" applyBorder="1" applyAlignment="1" applyProtection="1">
      <alignment horizontal="center" vertical="center"/>
    </xf>
    <xf numFmtId="1" fontId="2" fillId="0" borderId="94" xfId="0" applyNumberFormat="1" applyFont="1" applyBorder="1" applyAlignment="1" applyProtection="1">
      <alignment horizontal="center" vertical="center"/>
    </xf>
    <xf numFmtId="1" fontId="2" fillId="5" borderId="78" xfId="0" applyNumberFormat="1" applyFont="1" applyFill="1" applyBorder="1" applyAlignment="1" applyProtection="1">
      <alignment horizontal="center" vertical="center"/>
    </xf>
    <xf numFmtId="1" fontId="2" fillId="5" borderId="81" xfId="0" applyNumberFormat="1" applyFont="1" applyFill="1" applyBorder="1" applyAlignment="1" applyProtection="1">
      <alignment horizontal="center" vertical="center"/>
    </xf>
    <xf numFmtId="1" fontId="2" fillId="5" borderId="82" xfId="0" applyNumberFormat="1" applyFont="1" applyFill="1" applyBorder="1" applyAlignment="1" applyProtection="1">
      <alignment horizontal="center" vertical="center"/>
    </xf>
    <xf numFmtId="1" fontId="2" fillId="0" borderId="84" xfId="0" applyNumberFormat="1" applyFont="1" applyBorder="1" applyAlignment="1" applyProtection="1">
      <alignment horizontal="center" vertical="center"/>
    </xf>
    <xf numFmtId="1" fontId="2" fillId="5" borderId="122" xfId="0" applyNumberFormat="1" applyFont="1" applyFill="1" applyBorder="1" applyAlignment="1" applyProtection="1">
      <alignment horizontal="center" vertical="center"/>
    </xf>
    <xf numFmtId="1" fontId="2" fillId="5" borderId="123" xfId="0" applyNumberFormat="1" applyFont="1" applyFill="1" applyBorder="1" applyAlignment="1" applyProtection="1">
      <alignment horizontal="center" vertical="center"/>
    </xf>
    <xf numFmtId="1" fontId="2" fillId="5" borderId="124" xfId="0" applyNumberFormat="1" applyFont="1" applyFill="1" applyBorder="1" applyAlignment="1" applyProtection="1">
      <alignment horizontal="center" vertical="center"/>
    </xf>
    <xf numFmtId="1" fontId="2" fillId="5" borderId="105" xfId="0" applyNumberFormat="1" applyFont="1" applyFill="1" applyBorder="1" applyAlignment="1" applyProtection="1">
      <alignment horizontal="center" vertical="center"/>
    </xf>
    <xf numFmtId="1" fontId="2" fillId="5" borderId="31" xfId="0" applyNumberFormat="1" applyFont="1" applyFill="1" applyBorder="1" applyAlignment="1" applyProtection="1">
      <alignment horizontal="center" vertical="center"/>
    </xf>
    <xf numFmtId="1" fontId="2" fillId="0" borderId="110" xfId="0" applyNumberFormat="1" applyFont="1" applyBorder="1" applyAlignment="1" applyProtection="1">
      <alignment horizontal="center" vertical="center"/>
    </xf>
    <xf numFmtId="1" fontId="2" fillId="5" borderId="125" xfId="0" applyNumberFormat="1" applyFont="1" applyFill="1" applyBorder="1" applyAlignment="1" applyProtection="1">
      <alignment horizontal="center" vertical="center"/>
    </xf>
    <xf numFmtId="1" fontId="8" fillId="0" borderId="111" xfId="0" applyNumberFormat="1" applyFont="1" applyBorder="1" applyAlignment="1" applyProtection="1">
      <alignment horizontal="center" vertical="center"/>
    </xf>
    <xf numFmtId="1" fontId="8" fillId="0" borderId="35" xfId="0" applyNumberFormat="1" applyFont="1" applyBorder="1" applyAlignment="1" applyProtection="1">
      <alignment horizontal="center" vertical="center"/>
    </xf>
    <xf numFmtId="1" fontId="8" fillId="0" borderId="100" xfId="0" applyNumberFormat="1" applyFont="1" applyBorder="1" applyAlignment="1" applyProtection="1">
      <alignment horizontal="center" vertical="center"/>
    </xf>
    <xf numFmtId="1" fontId="8" fillId="0" borderId="101" xfId="0" applyNumberFormat="1" applyFont="1" applyBorder="1" applyAlignment="1" applyProtection="1">
      <alignment horizontal="center" vertical="center"/>
    </xf>
    <xf numFmtId="1" fontId="7" fillId="0" borderId="52" xfId="0" applyNumberFormat="1" applyFont="1" applyFill="1" applyBorder="1" applyAlignment="1" applyProtection="1">
      <alignment horizontal="center" vertical="center"/>
    </xf>
    <xf numFmtId="1" fontId="8" fillId="0" borderId="37" xfId="0" applyNumberFormat="1" applyFont="1" applyBorder="1" applyAlignment="1" applyProtection="1">
      <alignment horizontal="center" vertical="center"/>
    </xf>
    <xf numFmtId="3" fontId="2" fillId="0" borderId="27" xfId="0" applyNumberFormat="1" applyFont="1" applyBorder="1" applyAlignment="1" applyProtection="1">
      <alignment horizontal="center" vertical="center"/>
    </xf>
    <xf numFmtId="1" fontId="7" fillId="5" borderId="52" xfId="0" applyNumberFormat="1" applyFont="1" applyFill="1" applyBorder="1" applyAlignment="1" applyProtection="1">
      <alignment horizontal="center" vertical="center"/>
    </xf>
    <xf numFmtId="1" fontId="7" fillId="5" borderId="48" xfId="0" applyNumberFormat="1" applyFont="1" applyFill="1" applyBorder="1" applyAlignment="1" applyProtection="1">
      <alignment horizontal="center" vertical="center"/>
    </xf>
    <xf numFmtId="1" fontId="8" fillId="0" borderId="40" xfId="0" applyNumberFormat="1" applyFont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0" xfId="0" applyFont="1" applyBorder="1" applyProtection="1"/>
    <xf numFmtId="0" fontId="12" fillId="0" borderId="0" xfId="0" applyFont="1" applyBorder="1" applyProtection="1"/>
    <xf numFmtId="1" fontId="12" fillId="0" borderId="0" xfId="0" applyNumberFormat="1" applyFont="1" applyBorder="1" applyAlignment="1" applyProtection="1">
      <alignment horizontal="center" vertical="center"/>
    </xf>
    <xf numFmtId="0" fontId="14" fillId="0" borderId="0" xfId="0" applyFont="1" applyProtection="1"/>
    <xf numFmtId="0" fontId="2" fillId="0" borderId="0" xfId="0" applyFont="1" applyAlignment="1" applyProtection="1">
      <alignment vertical="top"/>
    </xf>
    <xf numFmtId="0" fontId="19" fillId="0" borderId="0" xfId="0" applyFont="1" applyAlignment="1" applyProtection="1">
      <alignment vertical="top"/>
    </xf>
    <xf numFmtId="0" fontId="19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/>
    </xf>
    <xf numFmtId="0" fontId="2" fillId="0" borderId="0" xfId="0" applyFont="1" applyFill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wrapText="1"/>
    </xf>
    <xf numFmtId="0" fontId="14" fillId="0" borderId="0" xfId="0" applyFont="1" applyAlignme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2" fillId="0" borderId="12" xfId="0" applyFont="1" applyBorder="1" applyProtection="1"/>
    <xf numFmtId="0" fontId="2" fillId="0" borderId="13" xfId="0" applyFont="1" applyBorder="1" applyProtection="1"/>
    <xf numFmtId="0" fontId="2" fillId="0" borderId="13" xfId="0" applyFont="1" applyBorder="1" applyAlignment="1" applyProtection="1"/>
    <xf numFmtId="0" fontId="23" fillId="0" borderId="23" xfId="0" applyFont="1" applyBorder="1" applyAlignment="1" applyProtection="1">
      <alignment vertical="center"/>
    </xf>
    <xf numFmtId="0" fontId="23" fillId="0" borderId="0" xfId="0" applyFont="1" applyBorder="1" applyProtection="1"/>
    <xf numFmtId="0" fontId="23" fillId="0" borderId="0" xfId="0" applyFont="1" applyProtection="1"/>
    <xf numFmtId="0" fontId="2" fillId="0" borderId="54" xfId="0" applyFont="1" applyBorder="1" applyAlignment="1" applyProtection="1">
      <alignment horizontal="center"/>
    </xf>
    <xf numFmtId="0" fontId="2" fillId="0" borderId="55" xfId="0" applyFont="1" applyBorder="1" applyAlignment="1" applyProtection="1">
      <alignment horizontal="center"/>
    </xf>
    <xf numFmtId="0" fontId="2" fillId="0" borderId="56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102" xfId="0" applyFont="1" applyBorder="1" applyAlignment="1" applyProtection="1">
      <alignment horizontal="center"/>
    </xf>
    <xf numFmtId="0" fontId="14" fillId="0" borderId="14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center"/>
    </xf>
    <xf numFmtId="0" fontId="7" fillId="0" borderId="22" xfId="0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center"/>
    </xf>
    <xf numFmtId="0" fontId="7" fillId="0" borderId="13" xfId="0" applyFont="1" applyBorder="1" applyAlignment="1" applyProtection="1">
      <alignment horizontal="center"/>
    </xf>
    <xf numFmtId="0" fontId="7" fillId="0" borderId="104" xfId="0" applyFont="1" applyBorder="1" applyAlignment="1" applyProtection="1">
      <alignment horizontal="center"/>
    </xf>
    <xf numFmtId="0" fontId="7" fillId="0" borderId="43" xfId="0" applyFont="1" applyBorder="1" applyAlignment="1" applyProtection="1">
      <alignment horizontal="center"/>
    </xf>
    <xf numFmtId="0" fontId="7" fillId="0" borderId="129" xfId="0" applyFont="1" applyBorder="1" applyAlignment="1" applyProtection="1">
      <alignment horizontal="center"/>
    </xf>
    <xf numFmtId="0" fontId="6" fillId="0" borderId="0" xfId="0" applyFont="1" applyProtection="1"/>
    <xf numFmtId="0" fontId="7" fillId="0" borderId="29" xfId="0" applyFont="1" applyBorder="1" applyAlignment="1" applyProtection="1">
      <alignment vertical="center"/>
    </xf>
    <xf numFmtId="0" fontId="7" fillId="0" borderId="22" xfId="0" applyFont="1" applyBorder="1" applyAlignment="1" applyProtection="1">
      <alignment vertical="center"/>
    </xf>
    <xf numFmtId="0" fontId="7" fillId="0" borderId="42" xfId="0" applyFont="1" applyBorder="1" applyAlignment="1" applyProtection="1">
      <alignment vertical="center"/>
    </xf>
    <xf numFmtId="0" fontId="7" fillId="0" borderId="24" xfId="0" applyFont="1" applyBorder="1" applyAlignment="1" applyProtection="1">
      <alignment vertical="center"/>
    </xf>
    <xf numFmtId="0" fontId="7" fillId="0" borderId="16" xfId="0" applyFont="1" applyBorder="1" applyAlignment="1" applyProtection="1">
      <alignment vertical="center"/>
    </xf>
    <xf numFmtId="0" fontId="2" fillId="0" borderId="88" xfId="0" applyFont="1" applyBorder="1" applyAlignment="1" applyProtection="1">
      <alignment horizontal="left" vertical="center" wrapText="1"/>
    </xf>
    <xf numFmtId="0" fontId="2" fillId="0" borderId="83" xfId="0" applyFont="1" applyBorder="1" applyAlignment="1" applyProtection="1">
      <alignment horizontal="left" vertical="center" wrapText="1"/>
    </xf>
    <xf numFmtId="0" fontId="7" fillId="0" borderId="29" xfId="0" applyFont="1" applyFill="1" applyBorder="1" applyAlignment="1" applyProtection="1">
      <alignment vertical="center"/>
    </xf>
    <xf numFmtId="0" fontId="7" fillId="0" borderId="47" xfId="0" applyFont="1" applyFill="1" applyBorder="1" applyAlignment="1" applyProtection="1">
      <alignment vertical="top"/>
    </xf>
    <xf numFmtId="0" fontId="7" fillId="0" borderId="38" xfId="0" applyFont="1" applyBorder="1" applyAlignment="1" applyProtection="1">
      <alignment horizontal="right" wrapText="1"/>
    </xf>
    <xf numFmtId="0" fontId="7" fillId="0" borderId="39" xfId="0" applyFont="1" applyBorder="1" applyAlignment="1" applyProtection="1">
      <alignment horizontal="right" wrapText="1"/>
    </xf>
    <xf numFmtId="0" fontId="7" fillId="0" borderId="0" xfId="0" applyFont="1" applyProtection="1"/>
    <xf numFmtId="0" fontId="12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vertical="top"/>
    </xf>
    <xf numFmtId="0" fontId="20" fillId="0" borderId="0" xfId="0" applyFont="1" applyProtection="1"/>
    <xf numFmtId="0" fontId="20" fillId="0" borderId="0" xfId="0" applyFont="1" applyBorder="1" applyProtection="1"/>
    <xf numFmtId="0" fontId="5" fillId="0" borderId="11" xfId="0" applyFont="1" applyBorder="1" applyAlignment="1" applyProtection="1">
      <alignment horizontal="center"/>
    </xf>
    <xf numFmtId="0" fontId="5" fillId="0" borderId="22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04" xfId="0" applyFont="1" applyBorder="1" applyAlignment="1" applyProtection="1">
      <alignment horizontal="center"/>
    </xf>
    <xf numFmtId="0" fontId="5" fillId="0" borderId="43" xfId="0" applyFont="1" applyBorder="1" applyAlignment="1" applyProtection="1">
      <alignment horizontal="center"/>
    </xf>
    <xf numFmtId="0" fontId="5" fillId="0" borderId="23" xfId="0" applyFont="1" applyBorder="1" applyAlignment="1" applyProtection="1">
      <alignment horizontal="center"/>
    </xf>
    <xf numFmtId="1" fontId="2" fillId="5" borderId="103" xfId="0" applyNumberFormat="1" applyFont="1" applyFill="1" applyBorder="1" applyAlignment="1" applyProtection="1">
      <alignment horizontal="center" vertical="center"/>
    </xf>
    <xf numFmtId="1" fontId="2" fillId="5" borderId="26" xfId="0" applyNumberFormat="1" applyFont="1" applyFill="1" applyBorder="1" applyAlignment="1" applyProtection="1">
      <alignment horizontal="center" vertical="center"/>
    </xf>
    <xf numFmtId="0" fontId="7" fillId="0" borderId="57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1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7" fillId="0" borderId="47" xfId="0" applyFont="1" applyFill="1" applyBorder="1" applyAlignment="1" applyProtection="1">
      <alignment vertical="center" wrapText="1"/>
    </xf>
    <xf numFmtId="0" fontId="15" fillId="0" borderId="48" xfId="0" applyFont="1" applyFill="1" applyBorder="1" applyAlignment="1" applyProtection="1">
      <alignment vertical="center"/>
    </xf>
    <xf numFmtId="0" fontId="8" fillId="0" borderId="67" xfId="0" applyFont="1" applyBorder="1" applyAlignment="1" applyProtection="1">
      <alignment horizontal="left" vertical="center" wrapText="1"/>
    </xf>
    <xf numFmtId="0" fontId="16" fillId="0" borderId="40" xfId="0" applyFont="1" applyBorder="1" applyAlignment="1" applyProtection="1">
      <alignment horizontal="left" vertical="center" wrapText="1"/>
    </xf>
    <xf numFmtId="0" fontId="7" fillId="0" borderId="36" xfId="0" applyFont="1" applyBorder="1" applyAlignment="1" applyProtection="1">
      <alignment horizontal="center" vertical="center" textRotation="90" wrapText="1"/>
    </xf>
    <xf numFmtId="0" fontId="14" fillId="0" borderId="41" xfId="0" applyFont="1" applyBorder="1" applyAlignment="1" applyProtection="1">
      <alignment horizontal="center" vertical="center" textRotation="90"/>
    </xf>
    <xf numFmtId="0" fontId="14" fillId="0" borderId="37" xfId="0" applyFont="1" applyBorder="1" applyAlignment="1" applyProtection="1">
      <alignment horizontal="center" vertical="center" textRotation="90"/>
    </xf>
    <xf numFmtId="0" fontId="2" fillId="0" borderId="15" xfId="0" applyFont="1" applyBorder="1" applyAlignment="1" applyProtection="1">
      <alignment vertical="center" wrapText="1"/>
    </xf>
    <xf numFmtId="0" fontId="2" fillId="0" borderId="18" xfId="0" applyFont="1" applyBorder="1" applyAlignment="1" applyProtection="1">
      <alignment vertical="center"/>
    </xf>
    <xf numFmtId="0" fontId="2" fillId="0" borderId="58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7" fillId="0" borderId="47" xfId="0" applyFont="1" applyBorder="1" applyAlignment="1" applyProtection="1">
      <alignment vertical="center" wrapText="1"/>
    </xf>
    <xf numFmtId="0" fontId="7" fillId="0" borderId="48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 textRotation="90"/>
    </xf>
    <xf numFmtId="0" fontId="7" fillId="0" borderId="7" xfId="0" applyFont="1" applyBorder="1" applyAlignment="1" applyProtection="1">
      <alignment horizontal="center" vertical="center" textRotation="90"/>
    </xf>
    <xf numFmtId="0" fontId="14" fillId="0" borderId="66" xfId="0" applyFont="1" applyBorder="1" applyAlignment="1" applyProtection="1">
      <alignment horizontal="center" vertical="center" textRotation="90"/>
    </xf>
    <xf numFmtId="0" fontId="7" fillId="0" borderId="71" xfId="0" applyFont="1" applyFill="1" applyBorder="1" applyAlignment="1" applyProtection="1">
      <alignment vertical="center"/>
    </xf>
    <xf numFmtId="0" fontId="14" fillId="0" borderId="57" xfId="0" applyFont="1" applyBorder="1" applyAlignment="1" applyProtection="1">
      <alignment vertical="center"/>
    </xf>
    <xf numFmtId="0" fontId="14" fillId="0" borderId="16" xfId="0" applyFont="1" applyBorder="1" applyAlignment="1" applyProtection="1">
      <alignment vertical="center"/>
    </xf>
    <xf numFmtId="0" fontId="2" fillId="0" borderId="95" xfId="0" applyFont="1" applyBorder="1" applyAlignment="1" applyProtection="1">
      <alignment horizontal="left" vertical="center" wrapText="1"/>
    </xf>
    <xf numFmtId="0" fontId="2" fillId="0" borderId="96" xfId="0" applyFont="1" applyBorder="1" applyAlignment="1" applyProtection="1">
      <alignment horizontal="left" vertical="center"/>
    </xf>
    <xf numFmtId="0" fontId="2" fillId="0" borderId="85" xfId="0" applyFont="1" applyBorder="1" applyAlignment="1" applyProtection="1">
      <alignment horizontal="left" vertical="center"/>
    </xf>
    <xf numFmtId="0" fontId="14" fillId="0" borderId="85" xfId="0" applyFont="1" applyBorder="1" applyAlignment="1" applyProtection="1">
      <alignment horizontal="left" vertical="center"/>
    </xf>
    <xf numFmtId="0" fontId="14" fillId="0" borderId="86" xfId="0" applyFont="1" applyBorder="1" applyAlignment="1" applyProtection="1">
      <alignment horizontal="left" vertical="center"/>
    </xf>
    <xf numFmtId="0" fontId="2" fillId="0" borderId="30" xfId="0" applyFont="1" applyFill="1" applyBorder="1" applyAlignment="1" applyProtection="1">
      <alignment vertical="center" wrapText="1"/>
    </xf>
    <xf numFmtId="0" fontId="2" fillId="0" borderId="31" xfId="0" applyFont="1" applyFill="1" applyBorder="1" applyAlignment="1" applyProtection="1">
      <alignment vertical="center"/>
    </xf>
    <xf numFmtId="0" fontId="2" fillId="0" borderId="61" xfId="0" applyFont="1" applyBorder="1" applyAlignment="1" applyProtection="1">
      <alignment vertical="center" wrapText="1"/>
    </xf>
    <xf numFmtId="0" fontId="2" fillId="0" borderId="62" xfId="0" applyFont="1" applyBorder="1" applyAlignment="1" applyProtection="1">
      <alignment vertical="center"/>
    </xf>
    <xf numFmtId="0" fontId="7" fillId="0" borderId="41" xfId="0" applyFont="1" applyBorder="1" applyAlignment="1" applyProtection="1">
      <alignment horizontal="center" vertical="center" textRotation="90" wrapText="1"/>
    </xf>
    <xf numFmtId="0" fontId="14" fillId="0" borderId="41" xfId="0" applyFont="1" applyBorder="1" applyAlignment="1" applyProtection="1">
      <alignment horizontal="center" vertical="center" textRotation="90" wrapText="1"/>
    </xf>
    <xf numFmtId="0" fontId="14" fillId="0" borderId="37" xfId="0" applyFont="1" applyBorder="1" applyAlignment="1" applyProtection="1">
      <alignment horizontal="center" vertical="center" textRotation="90" wrapText="1"/>
    </xf>
    <xf numFmtId="0" fontId="2" fillId="0" borderId="25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/>
    </xf>
    <xf numFmtId="0" fontId="7" fillId="0" borderId="22" xfId="0" applyFont="1" applyBorder="1" applyAlignment="1" applyProtection="1">
      <alignment horizontal="left" vertical="center"/>
    </xf>
    <xf numFmtId="0" fontId="14" fillId="0" borderId="57" xfId="0" applyFont="1" applyBorder="1" applyAlignment="1" applyProtection="1">
      <alignment horizontal="left" vertical="center"/>
    </xf>
    <xf numFmtId="0" fontId="2" fillId="0" borderId="43" xfId="0" applyFont="1" applyBorder="1" applyAlignment="1" applyProtection="1">
      <alignment vertical="center" wrapText="1"/>
    </xf>
    <xf numFmtId="0" fontId="2" fillId="0" borderId="13" xfId="0" applyFont="1" applyBorder="1" applyAlignment="1" applyProtection="1">
      <alignment vertical="center"/>
    </xf>
    <xf numFmtId="0" fontId="14" fillId="0" borderId="62" xfId="0" applyFont="1" applyBorder="1" applyAlignment="1" applyProtection="1">
      <alignment vertical="center"/>
    </xf>
    <xf numFmtId="0" fontId="15" fillId="0" borderId="48" xfId="0" applyFont="1" applyBorder="1" applyAlignment="1" applyProtection="1">
      <alignment vertical="center"/>
    </xf>
    <xf numFmtId="0" fontId="7" fillId="0" borderId="19" xfId="0" applyFont="1" applyBorder="1" applyAlignment="1" applyProtection="1">
      <alignment horizontal="center"/>
    </xf>
    <xf numFmtId="0" fontId="7" fillId="0" borderId="20" xfId="0" applyFont="1" applyBorder="1" applyAlignment="1" applyProtection="1">
      <alignment horizontal="center"/>
    </xf>
    <xf numFmtId="0" fontId="7" fillId="0" borderId="21" xfId="0" applyFont="1" applyBorder="1" applyAlignment="1" applyProtection="1">
      <alignment horizontal="center"/>
    </xf>
    <xf numFmtId="0" fontId="7" fillId="0" borderId="36" xfId="0" applyFont="1" applyBorder="1" applyAlignment="1" applyProtection="1">
      <alignment horizontal="center" vertical="center" textRotation="90"/>
    </xf>
    <xf numFmtId="0" fontId="7" fillId="0" borderId="41" xfId="0" applyFont="1" applyBorder="1" applyAlignment="1" applyProtection="1">
      <alignment horizontal="center" vertical="center" textRotation="90"/>
    </xf>
    <xf numFmtId="0" fontId="7" fillId="0" borderId="71" xfId="0" applyFont="1" applyBorder="1" applyAlignment="1" applyProtection="1">
      <alignment vertical="center"/>
    </xf>
    <xf numFmtId="0" fontId="2" fillId="0" borderId="126" xfId="0" applyFont="1" applyBorder="1" applyAlignment="1" applyProtection="1">
      <alignment vertical="center" wrapText="1"/>
    </xf>
    <xf numFmtId="0" fontId="2" fillId="0" borderId="127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14" fillId="0" borderId="18" xfId="0" applyFont="1" applyBorder="1" applyAlignment="1" applyProtection="1">
      <alignment vertical="center"/>
    </xf>
    <xf numFmtId="0" fontId="2" fillId="0" borderId="30" xfId="0" applyFont="1" applyBorder="1" applyAlignment="1" applyProtection="1">
      <alignment vertical="center" wrapText="1"/>
    </xf>
    <xf numFmtId="0" fontId="2" fillId="0" borderId="31" xfId="0" applyFont="1" applyBorder="1" applyAlignment="1" applyProtection="1">
      <alignment vertical="center"/>
    </xf>
    <xf numFmtId="0" fontId="2" fillId="0" borderId="58" xfId="0" applyFont="1" applyBorder="1" applyAlignment="1" applyProtection="1">
      <alignment vertical="center" wrapText="1"/>
    </xf>
    <xf numFmtId="0" fontId="14" fillId="0" borderId="8" xfId="0" applyFont="1" applyBorder="1" applyAlignment="1" applyProtection="1">
      <alignment vertical="center"/>
    </xf>
    <xf numFmtId="0" fontId="14" fillId="0" borderId="48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03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14" fillId="0" borderId="0" xfId="0" applyFont="1" applyAlignment="1" applyProtection="1"/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top" wrapText="1"/>
    </xf>
    <xf numFmtId="0" fontId="14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/>
    </xf>
    <xf numFmtId="0" fontId="2" fillId="2" borderId="0" xfId="0" applyFont="1" applyFill="1" applyAlignment="1" applyProtection="1">
      <alignment horizontal="left" vertical="top"/>
      <protection locked="0"/>
    </xf>
    <xf numFmtId="0" fontId="10" fillId="2" borderId="0" xfId="0" applyFont="1" applyFill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/>
    </xf>
    <xf numFmtId="0" fontId="2" fillId="0" borderId="0" xfId="0" applyFont="1" applyAlignment="1" applyProtection="1"/>
    <xf numFmtId="0" fontId="0" fillId="0" borderId="0" xfId="0" applyAlignment="1" applyProtection="1"/>
    <xf numFmtId="0" fontId="4" fillId="0" borderId="12" xfId="0" applyFont="1" applyBorder="1" applyAlignment="1" applyProtection="1">
      <alignment horizontal="center" vertical="center" wrapText="1"/>
    </xf>
    <xf numFmtId="0" fontId="4" fillId="0" borderId="45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/>
    </xf>
    <xf numFmtId="0" fontId="5" fillId="0" borderId="45" xfId="0" applyFont="1" applyBorder="1" applyAlignment="1" applyProtection="1">
      <alignment horizontal="center"/>
    </xf>
    <xf numFmtId="0" fontId="5" fillId="0" borderId="23" xfId="0" applyFont="1" applyBorder="1" applyAlignment="1" applyProtection="1">
      <alignment horizontal="center"/>
    </xf>
    <xf numFmtId="0" fontId="5" fillId="0" borderId="46" xfId="0" applyFont="1" applyBorder="1" applyAlignment="1" applyProtection="1">
      <alignment horizontal="center"/>
    </xf>
    <xf numFmtId="0" fontId="3" fillId="0" borderId="0" xfId="0" applyFont="1" applyAlignment="1" applyProtection="1"/>
    <xf numFmtId="1" fontId="2" fillId="3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2" fillId="5" borderId="103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/>
    </xf>
    <xf numFmtId="0" fontId="10" fillId="3" borderId="0" xfId="0" applyFont="1" applyFill="1" applyAlignment="1" applyProtection="1">
      <alignment horizontal="left" vertical="center"/>
    </xf>
    <xf numFmtId="0" fontId="11" fillId="3" borderId="0" xfId="0" applyFont="1" applyFill="1" applyAlignment="1" applyProtection="1">
      <alignment horizontal="left" vertical="center"/>
    </xf>
    <xf numFmtId="0" fontId="0" fillId="3" borderId="0" xfId="0" applyFill="1" applyAlignment="1" applyProtection="1">
      <alignment horizontal="left"/>
    </xf>
    <xf numFmtId="1" fontId="2" fillId="3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</xf>
    <xf numFmtId="0" fontId="5" fillId="0" borderId="19" xfId="0" applyFont="1" applyBorder="1" applyAlignment="1" applyProtection="1">
      <alignment horizontal="center"/>
    </xf>
    <xf numFmtId="0" fontId="5" fillId="0" borderId="20" xfId="0" applyFont="1" applyBorder="1" applyAlignment="1" applyProtection="1">
      <alignment horizontal="center"/>
    </xf>
    <xf numFmtId="0" fontId="5" fillId="0" borderId="21" xfId="0" applyFont="1" applyBorder="1" applyAlignment="1" applyProtection="1">
      <alignment horizontal="center"/>
    </xf>
    <xf numFmtId="0" fontId="13" fillId="0" borderId="41" xfId="0" applyFont="1" applyBorder="1" applyAlignment="1" applyProtection="1">
      <alignment horizontal="center" vertical="center" textRotation="90"/>
    </xf>
    <xf numFmtId="0" fontId="13" fillId="0" borderId="37" xfId="0" applyFont="1" applyBorder="1" applyAlignment="1" applyProtection="1">
      <alignment horizontal="center" vertical="center" textRotation="90"/>
    </xf>
    <xf numFmtId="0" fontId="3" fillId="0" borderId="0" xfId="0" applyFont="1" applyAlignment="1" applyProtection="1">
      <alignment vertical="top"/>
    </xf>
    <xf numFmtId="0" fontId="1" fillId="0" borderId="48" xfId="0" applyFont="1" applyFill="1" applyBorder="1" applyAlignment="1" applyProtection="1">
      <alignment vertical="center"/>
    </xf>
    <xf numFmtId="0" fontId="9" fillId="0" borderId="40" xfId="0" applyFont="1" applyBorder="1" applyAlignment="1" applyProtection="1">
      <alignment horizontal="left" vertical="center" wrapText="1"/>
    </xf>
    <xf numFmtId="0" fontId="13" fillId="0" borderId="36" xfId="0" applyFont="1" applyBorder="1" applyAlignment="1" applyProtection="1">
      <alignment horizontal="center" vertical="center" textRotation="90"/>
    </xf>
    <xf numFmtId="0" fontId="0" fillId="0" borderId="41" xfId="0" applyBorder="1" applyAlignment="1" applyProtection="1">
      <alignment horizontal="center" vertical="center" textRotation="90"/>
    </xf>
    <xf numFmtId="0" fontId="0" fillId="0" borderId="37" xfId="0" applyBorder="1" applyAlignment="1" applyProtection="1">
      <alignment horizontal="center" vertical="center" textRotation="90"/>
    </xf>
    <xf numFmtId="0" fontId="2" fillId="0" borderId="128" xfId="0" applyFont="1" applyBorder="1" applyAlignment="1" applyProtection="1">
      <alignment vertical="center" wrapText="1"/>
    </xf>
    <xf numFmtId="0" fontId="0" fillId="0" borderId="3" xfId="0" applyFont="1" applyBorder="1" applyAlignment="1" applyProtection="1">
      <alignment vertical="center"/>
    </xf>
    <xf numFmtId="0" fontId="0" fillId="0" borderId="31" xfId="0" applyFont="1" applyBorder="1" applyAlignment="1" applyProtection="1">
      <alignment vertical="center"/>
    </xf>
    <xf numFmtId="0" fontId="20" fillId="4" borderId="30" xfId="0" applyFont="1" applyFill="1" applyBorder="1" applyAlignment="1" applyProtection="1">
      <alignment horizontal="center" vertical="center"/>
      <protection locked="0"/>
    </xf>
    <xf numFmtId="0" fontId="20" fillId="4" borderId="130" xfId="0" applyFont="1" applyFill="1" applyBorder="1" applyAlignment="1" applyProtection="1">
      <alignment horizontal="center" vertical="center"/>
      <protection locked="0"/>
    </xf>
    <xf numFmtId="0" fontId="20" fillId="4" borderId="32" xfId="0" applyFont="1" applyFill="1" applyBorder="1" applyAlignment="1" applyProtection="1">
      <alignment horizontal="center" vertical="center"/>
      <protection locked="0"/>
    </xf>
    <xf numFmtId="0" fontId="20" fillId="4" borderId="30" xfId="0" applyFont="1" applyFill="1" applyBorder="1" applyAlignment="1" applyProtection="1">
      <alignment horizontal="left" vertical="top"/>
      <protection locked="0"/>
    </xf>
    <xf numFmtId="0" fontId="20" fillId="4" borderId="130" xfId="0" applyFont="1" applyFill="1" applyBorder="1" applyAlignment="1" applyProtection="1">
      <alignment horizontal="left" vertical="top"/>
      <protection locked="0"/>
    </xf>
    <xf numFmtId="0" fontId="20" fillId="4" borderId="32" xfId="0" applyFont="1" applyFill="1" applyBorder="1" applyAlignment="1" applyProtection="1">
      <alignment horizontal="left" vertical="top"/>
      <protection locked="0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130" xfId="0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130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 wrapText="1"/>
    </xf>
    <xf numFmtId="0" fontId="1" fillId="0" borderId="130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 wrapText="1"/>
    </xf>
    <xf numFmtId="0" fontId="18" fillId="0" borderId="30" xfId="0" applyFont="1" applyBorder="1" applyAlignment="1" applyProtection="1">
      <alignment horizontal="center" vertical="center"/>
    </xf>
    <xf numFmtId="0" fontId="18" fillId="0" borderId="130" xfId="0" applyFont="1" applyBorder="1" applyAlignment="1" applyProtection="1">
      <alignment horizontal="center" vertical="center"/>
    </xf>
    <xf numFmtId="0" fontId="18" fillId="0" borderId="32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130" xfId="0" applyFont="1" applyBorder="1" applyAlignment="1" applyProtection="1">
      <alignment horizontal="center" vertic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/>
    </xf>
    <xf numFmtId="1" fontId="2" fillId="4" borderId="0" xfId="0" applyNumberFormat="1" applyFont="1" applyFill="1" applyBorder="1" applyAlignment="1" applyProtection="1">
      <alignment horizontal="left" vertical="top"/>
      <protection locked="0"/>
    </xf>
    <xf numFmtId="0" fontId="0" fillId="4" borderId="0" xfId="0" applyFill="1" applyBorder="1" applyAlignment="1" applyProtection="1">
      <alignment horizontal="left" vertical="top"/>
      <protection locked="0"/>
    </xf>
    <xf numFmtId="0" fontId="10" fillId="4" borderId="0" xfId="0" applyFont="1" applyFill="1" applyAlignment="1" applyProtection="1">
      <alignment horizontal="left" vertical="center"/>
    </xf>
    <xf numFmtId="0" fontId="11" fillId="4" borderId="0" xfId="0" applyFont="1" applyFill="1" applyAlignment="1" applyProtection="1">
      <alignment horizontal="left" vertical="center"/>
    </xf>
    <xf numFmtId="0" fontId="0" fillId="4" borderId="0" xfId="0" applyFill="1" applyAlignment="1" applyProtection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1FCFF"/>
      <color rgb="FFFEE6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5"/>
  <sheetViews>
    <sheetView topLeftCell="A13" workbookViewId="0">
      <selection activeCell="C7" sqref="C7:I7"/>
    </sheetView>
  </sheetViews>
  <sheetFormatPr baseColWidth="10" defaultRowHeight="14.25" x14ac:dyDescent="0.2"/>
  <cols>
    <col min="1" max="1" width="6.28515625" style="137" customWidth="1"/>
    <col min="2" max="2" width="13.140625" style="137" customWidth="1"/>
    <col min="3" max="3" width="5.7109375" style="137" customWidth="1"/>
    <col min="4" max="4" width="40.140625" style="137" customWidth="1"/>
    <col min="5" max="7" width="4.85546875" style="137" customWidth="1"/>
    <col min="8" max="8" width="6.85546875" style="137" customWidth="1"/>
    <col min="9" max="9" width="8.5703125" style="137" customWidth="1"/>
    <col min="10" max="12" width="4.85546875" style="137" customWidth="1"/>
    <col min="13" max="13" width="7" style="137" customWidth="1"/>
    <col min="14" max="14" width="8" style="137" customWidth="1"/>
    <col min="15" max="17" width="4.85546875" style="137" customWidth="1"/>
    <col min="18" max="18" width="7.140625" style="137" customWidth="1"/>
    <col min="19" max="19" width="8.140625" style="137" customWidth="1"/>
    <col min="20" max="21" width="5.7109375" style="137" customWidth="1"/>
    <col min="22" max="22" width="6" style="137" customWidth="1"/>
    <col min="23" max="24" width="7.7109375" style="137" customWidth="1"/>
    <col min="25" max="25" width="3.28515625" style="137" bestFit="1" customWidth="1"/>
    <col min="26" max="26" width="4.85546875" style="137" customWidth="1"/>
    <col min="27" max="27" width="1.140625" style="137" customWidth="1"/>
    <col min="28" max="28" width="4.42578125" style="137" customWidth="1"/>
    <col min="29" max="29" width="3.28515625" style="137" customWidth="1"/>
    <col min="30" max="30" width="4.42578125" style="137" customWidth="1"/>
    <col min="31" max="31" width="3.28515625" style="137" customWidth="1"/>
    <col min="32" max="32" width="4.42578125" style="137" customWidth="1"/>
    <col min="33" max="33" width="3.28515625" style="137" bestFit="1" customWidth="1"/>
    <col min="34" max="34" width="4.42578125" style="137" customWidth="1"/>
    <col min="35" max="35" width="3.28515625" style="137" bestFit="1" customWidth="1"/>
    <col min="36" max="36" width="4.85546875" style="137" customWidth="1"/>
    <col min="37" max="37" width="0.85546875" style="137" customWidth="1"/>
    <col min="38" max="38" width="5.140625" style="141" customWidth="1"/>
    <col min="39" max="260" width="11.42578125" style="141"/>
    <col min="261" max="261" width="6.28515625" style="141" customWidth="1"/>
    <col min="262" max="262" width="5.85546875" style="141" customWidth="1"/>
    <col min="263" max="263" width="9.85546875" style="141" customWidth="1"/>
    <col min="264" max="264" width="16" style="141" customWidth="1"/>
    <col min="265" max="267" width="4.85546875" style="141" customWidth="1"/>
    <col min="268" max="268" width="5.85546875" style="141" customWidth="1"/>
    <col min="269" max="269" width="6.28515625" style="141" customWidth="1"/>
    <col min="270" max="272" width="4.85546875" style="141" customWidth="1"/>
    <col min="273" max="273" width="5.85546875" style="141" customWidth="1"/>
    <col min="274" max="274" width="6.28515625" style="141" customWidth="1"/>
    <col min="275" max="277" width="4.85546875" style="141" customWidth="1"/>
    <col min="278" max="278" width="5.85546875" style="141" customWidth="1"/>
    <col min="279" max="280" width="6.28515625" style="141" customWidth="1"/>
    <col min="281" max="281" width="3.28515625" style="141" bestFit="1" customWidth="1"/>
    <col min="282" max="282" width="4.85546875" style="141" customWidth="1"/>
    <col min="283" max="283" width="1.140625" style="141" customWidth="1"/>
    <col min="284" max="284" width="4.42578125" style="141" customWidth="1"/>
    <col min="285" max="285" width="3.28515625" style="141" customWidth="1"/>
    <col min="286" max="286" width="4.42578125" style="141" customWidth="1"/>
    <col min="287" max="287" width="3.28515625" style="141" customWidth="1"/>
    <col min="288" max="288" width="4.42578125" style="141" customWidth="1"/>
    <col min="289" max="289" width="3.28515625" style="141" bestFit="1" customWidth="1"/>
    <col min="290" max="290" width="4.42578125" style="141" customWidth="1"/>
    <col min="291" max="291" width="3.28515625" style="141" bestFit="1" customWidth="1"/>
    <col min="292" max="292" width="4.85546875" style="141" customWidth="1"/>
    <col min="293" max="293" width="0.85546875" style="141" customWidth="1"/>
    <col min="294" max="294" width="5.140625" style="141" customWidth="1"/>
    <col min="295" max="516" width="11.42578125" style="141"/>
    <col min="517" max="517" width="6.28515625" style="141" customWidth="1"/>
    <col min="518" max="518" width="5.85546875" style="141" customWidth="1"/>
    <col min="519" max="519" width="9.85546875" style="141" customWidth="1"/>
    <col min="520" max="520" width="16" style="141" customWidth="1"/>
    <col min="521" max="523" width="4.85546875" style="141" customWidth="1"/>
    <col min="524" max="524" width="5.85546875" style="141" customWidth="1"/>
    <col min="525" max="525" width="6.28515625" style="141" customWidth="1"/>
    <col min="526" max="528" width="4.85546875" style="141" customWidth="1"/>
    <col min="529" max="529" width="5.85546875" style="141" customWidth="1"/>
    <col min="530" max="530" width="6.28515625" style="141" customWidth="1"/>
    <col min="531" max="533" width="4.85546875" style="141" customWidth="1"/>
    <col min="534" max="534" width="5.85546875" style="141" customWidth="1"/>
    <col min="535" max="536" width="6.28515625" style="141" customWidth="1"/>
    <col min="537" max="537" width="3.28515625" style="141" bestFit="1" customWidth="1"/>
    <col min="538" max="538" width="4.85546875" style="141" customWidth="1"/>
    <col min="539" max="539" width="1.140625" style="141" customWidth="1"/>
    <col min="540" max="540" width="4.42578125" style="141" customWidth="1"/>
    <col min="541" max="541" width="3.28515625" style="141" customWidth="1"/>
    <col min="542" max="542" width="4.42578125" style="141" customWidth="1"/>
    <col min="543" max="543" width="3.28515625" style="141" customWidth="1"/>
    <col min="544" max="544" width="4.42578125" style="141" customWidth="1"/>
    <col min="545" max="545" width="3.28515625" style="141" bestFit="1" customWidth="1"/>
    <col min="546" max="546" width="4.42578125" style="141" customWidth="1"/>
    <col min="547" max="547" width="3.28515625" style="141" bestFit="1" customWidth="1"/>
    <col min="548" max="548" width="4.85546875" style="141" customWidth="1"/>
    <col min="549" max="549" width="0.85546875" style="141" customWidth="1"/>
    <col min="550" max="550" width="5.140625" style="141" customWidth="1"/>
    <col min="551" max="772" width="11.42578125" style="141"/>
    <col min="773" max="773" width="6.28515625" style="141" customWidth="1"/>
    <col min="774" max="774" width="5.85546875" style="141" customWidth="1"/>
    <col min="775" max="775" width="9.85546875" style="141" customWidth="1"/>
    <col min="776" max="776" width="16" style="141" customWidth="1"/>
    <col min="777" max="779" width="4.85546875" style="141" customWidth="1"/>
    <col min="780" max="780" width="5.85546875" style="141" customWidth="1"/>
    <col min="781" max="781" width="6.28515625" style="141" customWidth="1"/>
    <col min="782" max="784" width="4.85546875" style="141" customWidth="1"/>
    <col min="785" max="785" width="5.85546875" style="141" customWidth="1"/>
    <col min="786" max="786" width="6.28515625" style="141" customWidth="1"/>
    <col min="787" max="789" width="4.85546875" style="141" customWidth="1"/>
    <col min="790" max="790" width="5.85546875" style="141" customWidth="1"/>
    <col min="791" max="792" width="6.28515625" style="141" customWidth="1"/>
    <col min="793" max="793" width="3.28515625" style="141" bestFit="1" customWidth="1"/>
    <col min="794" max="794" width="4.85546875" style="141" customWidth="1"/>
    <col min="795" max="795" width="1.140625" style="141" customWidth="1"/>
    <col min="796" max="796" width="4.42578125" style="141" customWidth="1"/>
    <col min="797" max="797" width="3.28515625" style="141" customWidth="1"/>
    <col min="798" max="798" width="4.42578125" style="141" customWidth="1"/>
    <col min="799" max="799" width="3.28515625" style="141" customWidth="1"/>
    <col min="800" max="800" width="4.42578125" style="141" customWidth="1"/>
    <col min="801" max="801" width="3.28515625" style="141" bestFit="1" customWidth="1"/>
    <col min="802" max="802" width="4.42578125" style="141" customWidth="1"/>
    <col min="803" max="803" width="3.28515625" style="141" bestFit="1" customWidth="1"/>
    <col min="804" max="804" width="4.85546875" style="141" customWidth="1"/>
    <col min="805" max="805" width="0.85546875" style="141" customWidth="1"/>
    <col min="806" max="806" width="5.140625" style="141" customWidth="1"/>
    <col min="807" max="1028" width="11.42578125" style="141"/>
    <col min="1029" max="1029" width="6.28515625" style="141" customWidth="1"/>
    <col min="1030" max="1030" width="5.85546875" style="141" customWidth="1"/>
    <col min="1031" max="1031" width="9.85546875" style="141" customWidth="1"/>
    <col min="1032" max="1032" width="16" style="141" customWidth="1"/>
    <col min="1033" max="1035" width="4.85546875" style="141" customWidth="1"/>
    <col min="1036" max="1036" width="5.85546875" style="141" customWidth="1"/>
    <col min="1037" max="1037" width="6.28515625" style="141" customWidth="1"/>
    <col min="1038" max="1040" width="4.85546875" style="141" customWidth="1"/>
    <col min="1041" max="1041" width="5.85546875" style="141" customWidth="1"/>
    <col min="1042" max="1042" width="6.28515625" style="141" customWidth="1"/>
    <col min="1043" max="1045" width="4.85546875" style="141" customWidth="1"/>
    <col min="1046" max="1046" width="5.85546875" style="141" customWidth="1"/>
    <col min="1047" max="1048" width="6.28515625" style="141" customWidth="1"/>
    <col min="1049" max="1049" width="3.28515625" style="141" bestFit="1" customWidth="1"/>
    <col min="1050" max="1050" width="4.85546875" style="141" customWidth="1"/>
    <col min="1051" max="1051" width="1.140625" style="141" customWidth="1"/>
    <col min="1052" max="1052" width="4.42578125" style="141" customWidth="1"/>
    <col min="1053" max="1053" width="3.28515625" style="141" customWidth="1"/>
    <col min="1054" max="1054" width="4.42578125" style="141" customWidth="1"/>
    <col min="1055" max="1055" width="3.28515625" style="141" customWidth="1"/>
    <col min="1056" max="1056" width="4.42578125" style="141" customWidth="1"/>
    <col min="1057" max="1057" width="3.28515625" style="141" bestFit="1" customWidth="1"/>
    <col min="1058" max="1058" width="4.42578125" style="141" customWidth="1"/>
    <col min="1059" max="1059" width="3.28515625" style="141" bestFit="1" customWidth="1"/>
    <col min="1060" max="1060" width="4.85546875" style="141" customWidth="1"/>
    <col min="1061" max="1061" width="0.85546875" style="141" customWidth="1"/>
    <col min="1062" max="1062" width="5.140625" style="141" customWidth="1"/>
    <col min="1063" max="1284" width="11.42578125" style="141"/>
    <col min="1285" max="1285" width="6.28515625" style="141" customWidth="1"/>
    <col min="1286" max="1286" width="5.85546875" style="141" customWidth="1"/>
    <col min="1287" max="1287" width="9.85546875" style="141" customWidth="1"/>
    <col min="1288" max="1288" width="16" style="141" customWidth="1"/>
    <col min="1289" max="1291" width="4.85546875" style="141" customWidth="1"/>
    <col min="1292" max="1292" width="5.85546875" style="141" customWidth="1"/>
    <col min="1293" max="1293" width="6.28515625" style="141" customWidth="1"/>
    <col min="1294" max="1296" width="4.85546875" style="141" customWidth="1"/>
    <col min="1297" max="1297" width="5.85546875" style="141" customWidth="1"/>
    <col min="1298" max="1298" width="6.28515625" style="141" customWidth="1"/>
    <col min="1299" max="1301" width="4.85546875" style="141" customWidth="1"/>
    <col min="1302" max="1302" width="5.85546875" style="141" customWidth="1"/>
    <col min="1303" max="1304" width="6.28515625" style="141" customWidth="1"/>
    <col min="1305" max="1305" width="3.28515625" style="141" bestFit="1" customWidth="1"/>
    <col min="1306" max="1306" width="4.85546875" style="141" customWidth="1"/>
    <col min="1307" max="1307" width="1.140625" style="141" customWidth="1"/>
    <col min="1308" max="1308" width="4.42578125" style="141" customWidth="1"/>
    <col min="1309" max="1309" width="3.28515625" style="141" customWidth="1"/>
    <col min="1310" max="1310" width="4.42578125" style="141" customWidth="1"/>
    <col min="1311" max="1311" width="3.28515625" style="141" customWidth="1"/>
    <col min="1312" max="1312" width="4.42578125" style="141" customWidth="1"/>
    <col min="1313" max="1313" width="3.28515625" style="141" bestFit="1" customWidth="1"/>
    <col min="1314" max="1314" width="4.42578125" style="141" customWidth="1"/>
    <col min="1315" max="1315" width="3.28515625" style="141" bestFit="1" customWidth="1"/>
    <col min="1316" max="1316" width="4.85546875" style="141" customWidth="1"/>
    <col min="1317" max="1317" width="0.85546875" style="141" customWidth="1"/>
    <col min="1318" max="1318" width="5.140625" style="141" customWidth="1"/>
    <col min="1319" max="1540" width="11.42578125" style="141"/>
    <col min="1541" max="1541" width="6.28515625" style="141" customWidth="1"/>
    <col min="1542" max="1542" width="5.85546875" style="141" customWidth="1"/>
    <col min="1543" max="1543" width="9.85546875" style="141" customWidth="1"/>
    <col min="1544" max="1544" width="16" style="141" customWidth="1"/>
    <col min="1545" max="1547" width="4.85546875" style="141" customWidth="1"/>
    <col min="1548" max="1548" width="5.85546875" style="141" customWidth="1"/>
    <col min="1549" max="1549" width="6.28515625" style="141" customWidth="1"/>
    <col min="1550" max="1552" width="4.85546875" style="141" customWidth="1"/>
    <col min="1553" max="1553" width="5.85546875" style="141" customWidth="1"/>
    <col min="1554" max="1554" width="6.28515625" style="141" customWidth="1"/>
    <col min="1555" max="1557" width="4.85546875" style="141" customWidth="1"/>
    <col min="1558" max="1558" width="5.85546875" style="141" customWidth="1"/>
    <col min="1559" max="1560" width="6.28515625" style="141" customWidth="1"/>
    <col min="1561" max="1561" width="3.28515625" style="141" bestFit="1" customWidth="1"/>
    <col min="1562" max="1562" width="4.85546875" style="141" customWidth="1"/>
    <col min="1563" max="1563" width="1.140625" style="141" customWidth="1"/>
    <col min="1564" max="1564" width="4.42578125" style="141" customWidth="1"/>
    <col min="1565" max="1565" width="3.28515625" style="141" customWidth="1"/>
    <col min="1566" max="1566" width="4.42578125" style="141" customWidth="1"/>
    <col min="1567" max="1567" width="3.28515625" style="141" customWidth="1"/>
    <col min="1568" max="1568" width="4.42578125" style="141" customWidth="1"/>
    <col min="1569" max="1569" width="3.28515625" style="141" bestFit="1" customWidth="1"/>
    <col min="1570" max="1570" width="4.42578125" style="141" customWidth="1"/>
    <col min="1571" max="1571" width="3.28515625" style="141" bestFit="1" customWidth="1"/>
    <col min="1572" max="1572" width="4.85546875" style="141" customWidth="1"/>
    <col min="1573" max="1573" width="0.85546875" style="141" customWidth="1"/>
    <col min="1574" max="1574" width="5.140625" style="141" customWidth="1"/>
    <col min="1575" max="1796" width="11.42578125" style="141"/>
    <col min="1797" max="1797" width="6.28515625" style="141" customWidth="1"/>
    <col min="1798" max="1798" width="5.85546875" style="141" customWidth="1"/>
    <col min="1799" max="1799" width="9.85546875" style="141" customWidth="1"/>
    <col min="1800" max="1800" width="16" style="141" customWidth="1"/>
    <col min="1801" max="1803" width="4.85546875" style="141" customWidth="1"/>
    <col min="1804" max="1804" width="5.85546875" style="141" customWidth="1"/>
    <col min="1805" max="1805" width="6.28515625" style="141" customWidth="1"/>
    <col min="1806" max="1808" width="4.85546875" style="141" customWidth="1"/>
    <col min="1809" max="1809" width="5.85546875" style="141" customWidth="1"/>
    <col min="1810" max="1810" width="6.28515625" style="141" customWidth="1"/>
    <col min="1811" max="1813" width="4.85546875" style="141" customWidth="1"/>
    <col min="1814" max="1814" width="5.85546875" style="141" customWidth="1"/>
    <col min="1815" max="1816" width="6.28515625" style="141" customWidth="1"/>
    <col min="1817" max="1817" width="3.28515625" style="141" bestFit="1" customWidth="1"/>
    <col min="1818" max="1818" width="4.85546875" style="141" customWidth="1"/>
    <col min="1819" max="1819" width="1.140625" style="141" customWidth="1"/>
    <col min="1820" max="1820" width="4.42578125" style="141" customWidth="1"/>
    <col min="1821" max="1821" width="3.28515625" style="141" customWidth="1"/>
    <col min="1822" max="1822" width="4.42578125" style="141" customWidth="1"/>
    <col min="1823" max="1823" width="3.28515625" style="141" customWidth="1"/>
    <col min="1824" max="1824" width="4.42578125" style="141" customWidth="1"/>
    <col min="1825" max="1825" width="3.28515625" style="141" bestFit="1" customWidth="1"/>
    <col min="1826" max="1826" width="4.42578125" style="141" customWidth="1"/>
    <col min="1827" max="1827" width="3.28515625" style="141" bestFit="1" customWidth="1"/>
    <col min="1828" max="1828" width="4.85546875" style="141" customWidth="1"/>
    <col min="1829" max="1829" width="0.85546875" style="141" customWidth="1"/>
    <col min="1830" max="1830" width="5.140625" style="141" customWidth="1"/>
    <col min="1831" max="2052" width="11.42578125" style="141"/>
    <col min="2053" max="2053" width="6.28515625" style="141" customWidth="1"/>
    <col min="2054" max="2054" width="5.85546875" style="141" customWidth="1"/>
    <col min="2055" max="2055" width="9.85546875" style="141" customWidth="1"/>
    <col min="2056" max="2056" width="16" style="141" customWidth="1"/>
    <col min="2057" max="2059" width="4.85546875" style="141" customWidth="1"/>
    <col min="2060" max="2060" width="5.85546875" style="141" customWidth="1"/>
    <col min="2061" max="2061" width="6.28515625" style="141" customWidth="1"/>
    <col min="2062" max="2064" width="4.85546875" style="141" customWidth="1"/>
    <col min="2065" max="2065" width="5.85546875" style="141" customWidth="1"/>
    <col min="2066" max="2066" width="6.28515625" style="141" customWidth="1"/>
    <col min="2067" max="2069" width="4.85546875" style="141" customWidth="1"/>
    <col min="2070" max="2070" width="5.85546875" style="141" customWidth="1"/>
    <col min="2071" max="2072" width="6.28515625" style="141" customWidth="1"/>
    <col min="2073" max="2073" width="3.28515625" style="141" bestFit="1" customWidth="1"/>
    <col min="2074" max="2074" width="4.85546875" style="141" customWidth="1"/>
    <col min="2075" max="2075" width="1.140625" style="141" customWidth="1"/>
    <col min="2076" max="2076" width="4.42578125" style="141" customWidth="1"/>
    <col min="2077" max="2077" width="3.28515625" style="141" customWidth="1"/>
    <col min="2078" max="2078" width="4.42578125" style="141" customWidth="1"/>
    <col min="2079" max="2079" width="3.28515625" style="141" customWidth="1"/>
    <col min="2080" max="2080" width="4.42578125" style="141" customWidth="1"/>
    <col min="2081" max="2081" width="3.28515625" style="141" bestFit="1" customWidth="1"/>
    <col min="2082" max="2082" width="4.42578125" style="141" customWidth="1"/>
    <col min="2083" max="2083" width="3.28515625" style="141" bestFit="1" customWidth="1"/>
    <col min="2084" max="2084" width="4.85546875" style="141" customWidth="1"/>
    <col min="2085" max="2085" width="0.85546875" style="141" customWidth="1"/>
    <col min="2086" max="2086" width="5.140625" style="141" customWidth="1"/>
    <col min="2087" max="2308" width="11.42578125" style="141"/>
    <col min="2309" max="2309" width="6.28515625" style="141" customWidth="1"/>
    <col min="2310" max="2310" width="5.85546875" style="141" customWidth="1"/>
    <col min="2311" max="2311" width="9.85546875" style="141" customWidth="1"/>
    <col min="2312" max="2312" width="16" style="141" customWidth="1"/>
    <col min="2313" max="2315" width="4.85546875" style="141" customWidth="1"/>
    <col min="2316" max="2316" width="5.85546875" style="141" customWidth="1"/>
    <col min="2317" max="2317" width="6.28515625" style="141" customWidth="1"/>
    <col min="2318" max="2320" width="4.85546875" style="141" customWidth="1"/>
    <col min="2321" max="2321" width="5.85546875" style="141" customWidth="1"/>
    <col min="2322" max="2322" width="6.28515625" style="141" customWidth="1"/>
    <col min="2323" max="2325" width="4.85546875" style="141" customWidth="1"/>
    <col min="2326" max="2326" width="5.85546875" style="141" customWidth="1"/>
    <col min="2327" max="2328" width="6.28515625" style="141" customWidth="1"/>
    <col min="2329" max="2329" width="3.28515625" style="141" bestFit="1" customWidth="1"/>
    <col min="2330" max="2330" width="4.85546875" style="141" customWidth="1"/>
    <col min="2331" max="2331" width="1.140625" style="141" customWidth="1"/>
    <col min="2332" max="2332" width="4.42578125" style="141" customWidth="1"/>
    <col min="2333" max="2333" width="3.28515625" style="141" customWidth="1"/>
    <col min="2334" max="2334" width="4.42578125" style="141" customWidth="1"/>
    <col min="2335" max="2335" width="3.28515625" style="141" customWidth="1"/>
    <col min="2336" max="2336" width="4.42578125" style="141" customWidth="1"/>
    <col min="2337" max="2337" width="3.28515625" style="141" bestFit="1" customWidth="1"/>
    <col min="2338" max="2338" width="4.42578125" style="141" customWidth="1"/>
    <col min="2339" max="2339" width="3.28515625" style="141" bestFit="1" customWidth="1"/>
    <col min="2340" max="2340" width="4.85546875" style="141" customWidth="1"/>
    <col min="2341" max="2341" width="0.85546875" style="141" customWidth="1"/>
    <col min="2342" max="2342" width="5.140625" style="141" customWidth="1"/>
    <col min="2343" max="2564" width="11.42578125" style="141"/>
    <col min="2565" max="2565" width="6.28515625" style="141" customWidth="1"/>
    <col min="2566" max="2566" width="5.85546875" style="141" customWidth="1"/>
    <col min="2567" max="2567" width="9.85546875" style="141" customWidth="1"/>
    <col min="2568" max="2568" width="16" style="141" customWidth="1"/>
    <col min="2569" max="2571" width="4.85546875" style="141" customWidth="1"/>
    <col min="2572" max="2572" width="5.85546875" style="141" customWidth="1"/>
    <col min="2573" max="2573" width="6.28515625" style="141" customWidth="1"/>
    <col min="2574" max="2576" width="4.85546875" style="141" customWidth="1"/>
    <col min="2577" max="2577" width="5.85546875" style="141" customWidth="1"/>
    <col min="2578" max="2578" width="6.28515625" style="141" customWidth="1"/>
    <col min="2579" max="2581" width="4.85546875" style="141" customWidth="1"/>
    <col min="2582" max="2582" width="5.85546875" style="141" customWidth="1"/>
    <col min="2583" max="2584" width="6.28515625" style="141" customWidth="1"/>
    <col min="2585" max="2585" width="3.28515625" style="141" bestFit="1" customWidth="1"/>
    <col min="2586" max="2586" width="4.85546875" style="141" customWidth="1"/>
    <col min="2587" max="2587" width="1.140625" style="141" customWidth="1"/>
    <col min="2588" max="2588" width="4.42578125" style="141" customWidth="1"/>
    <col min="2589" max="2589" width="3.28515625" style="141" customWidth="1"/>
    <col min="2590" max="2590" width="4.42578125" style="141" customWidth="1"/>
    <col min="2591" max="2591" width="3.28515625" style="141" customWidth="1"/>
    <col min="2592" max="2592" width="4.42578125" style="141" customWidth="1"/>
    <col min="2593" max="2593" width="3.28515625" style="141" bestFit="1" customWidth="1"/>
    <col min="2594" max="2594" width="4.42578125" style="141" customWidth="1"/>
    <col min="2595" max="2595" width="3.28515625" style="141" bestFit="1" customWidth="1"/>
    <col min="2596" max="2596" width="4.85546875" style="141" customWidth="1"/>
    <col min="2597" max="2597" width="0.85546875" style="141" customWidth="1"/>
    <col min="2598" max="2598" width="5.140625" style="141" customWidth="1"/>
    <col min="2599" max="2820" width="11.42578125" style="141"/>
    <col min="2821" max="2821" width="6.28515625" style="141" customWidth="1"/>
    <col min="2822" max="2822" width="5.85546875" style="141" customWidth="1"/>
    <col min="2823" max="2823" width="9.85546875" style="141" customWidth="1"/>
    <col min="2824" max="2824" width="16" style="141" customWidth="1"/>
    <col min="2825" max="2827" width="4.85546875" style="141" customWidth="1"/>
    <col min="2828" max="2828" width="5.85546875" style="141" customWidth="1"/>
    <col min="2829" max="2829" width="6.28515625" style="141" customWidth="1"/>
    <col min="2830" max="2832" width="4.85546875" style="141" customWidth="1"/>
    <col min="2833" max="2833" width="5.85546875" style="141" customWidth="1"/>
    <col min="2834" max="2834" width="6.28515625" style="141" customWidth="1"/>
    <col min="2835" max="2837" width="4.85546875" style="141" customWidth="1"/>
    <col min="2838" max="2838" width="5.85546875" style="141" customWidth="1"/>
    <col min="2839" max="2840" width="6.28515625" style="141" customWidth="1"/>
    <col min="2841" max="2841" width="3.28515625" style="141" bestFit="1" customWidth="1"/>
    <col min="2842" max="2842" width="4.85546875" style="141" customWidth="1"/>
    <col min="2843" max="2843" width="1.140625" style="141" customWidth="1"/>
    <col min="2844" max="2844" width="4.42578125" style="141" customWidth="1"/>
    <col min="2845" max="2845" width="3.28515625" style="141" customWidth="1"/>
    <col min="2846" max="2846" width="4.42578125" style="141" customWidth="1"/>
    <col min="2847" max="2847" width="3.28515625" style="141" customWidth="1"/>
    <col min="2848" max="2848" width="4.42578125" style="141" customWidth="1"/>
    <col min="2849" max="2849" width="3.28515625" style="141" bestFit="1" customWidth="1"/>
    <col min="2850" max="2850" width="4.42578125" style="141" customWidth="1"/>
    <col min="2851" max="2851" width="3.28515625" style="141" bestFit="1" customWidth="1"/>
    <col min="2852" max="2852" width="4.85546875" style="141" customWidth="1"/>
    <col min="2853" max="2853" width="0.85546875" style="141" customWidth="1"/>
    <col min="2854" max="2854" width="5.140625" style="141" customWidth="1"/>
    <col min="2855" max="3076" width="11.42578125" style="141"/>
    <col min="3077" max="3077" width="6.28515625" style="141" customWidth="1"/>
    <col min="3078" max="3078" width="5.85546875" style="141" customWidth="1"/>
    <col min="3079" max="3079" width="9.85546875" style="141" customWidth="1"/>
    <col min="3080" max="3080" width="16" style="141" customWidth="1"/>
    <col min="3081" max="3083" width="4.85546875" style="141" customWidth="1"/>
    <col min="3084" max="3084" width="5.85546875" style="141" customWidth="1"/>
    <col min="3085" max="3085" width="6.28515625" style="141" customWidth="1"/>
    <col min="3086" max="3088" width="4.85546875" style="141" customWidth="1"/>
    <col min="3089" max="3089" width="5.85546875" style="141" customWidth="1"/>
    <col min="3090" max="3090" width="6.28515625" style="141" customWidth="1"/>
    <col min="3091" max="3093" width="4.85546875" style="141" customWidth="1"/>
    <col min="3094" max="3094" width="5.85546875" style="141" customWidth="1"/>
    <col min="3095" max="3096" width="6.28515625" style="141" customWidth="1"/>
    <col min="3097" max="3097" width="3.28515625" style="141" bestFit="1" customWidth="1"/>
    <col min="3098" max="3098" width="4.85546875" style="141" customWidth="1"/>
    <col min="3099" max="3099" width="1.140625" style="141" customWidth="1"/>
    <col min="3100" max="3100" width="4.42578125" style="141" customWidth="1"/>
    <col min="3101" max="3101" width="3.28515625" style="141" customWidth="1"/>
    <col min="3102" max="3102" width="4.42578125" style="141" customWidth="1"/>
    <col min="3103" max="3103" width="3.28515625" style="141" customWidth="1"/>
    <col min="3104" max="3104" width="4.42578125" style="141" customWidth="1"/>
    <col min="3105" max="3105" width="3.28515625" style="141" bestFit="1" customWidth="1"/>
    <col min="3106" max="3106" width="4.42578125" style="141" customWidth="1"/>
    <col min="3107" max="3107" width="3.28515625" style="141" bestFit="1" customWidth="1"/>
    <col min="3108" max="3108" width="4.85546875" style="141" customWidth="1"/>
    <col min="3109" max="3109" width="0.85546875" style="141" customWidth="1"/>
    <col min="3110" max="3110" width="5.140625" style="141" customWidth="1"/>
    <col min="3111" max="3332" width="11.42578125" style="141"/>
    <col min="3333" max="3333" width="6.28515625" style="141" customWidth="1"/>
    <col min="3334" max="3334" width="5.85546875" style="141" customWidth="1"/>
    <col min="3335" max="3335" width="9.85546875" style="141" customWidth="1"/>
    <col min="3336" max="3336" width="16" style="141" customWidth="1"/>
    <col min="3337" max="3339" width="4.85546875" style="141" customWidth="1"/>
    <col min="3340" max="3340" width="5.85546875" style="141" customWidth="1"/>
    <col min="3341" max="3341" width="6.28515625" style="141" customWidth="1"/>
    <col min="3342" max="3344" width="4.85546875" style="141" customWidth="1"/>
    <col min="3345" max="3345" width="5.85546875" style="141" customWidth="1"/>
    <col min="3346" max="3346" width="6.28515625" style="141" customWidth="1"/>
    <col min="3347" max="3349" width="4.85546875" style="141" customWidth="1"/>
    <col min="3350" max="3350" width="5.85546875" style="141" customWidth="1"/>
    <col min="3351" max="3352" width="6.28515625" style="141" customWidth="1"/>
    <col min="3353" max="3353" width="3.28515625" style="141" bestFit="1" customWidth="1"/>
    <col min="3354" max="3354" width="4.85546875" style="141" customWidth="1"/>
    <col min="3355" max="3355" width="1.140625" style="141" customWidth="1"/>
    <col min="3356" max="3356" width="4.42578125" style="141" customWidth="1"/>
    <col min="3357" max="3357" width="3.28515625" style="141" customWidth="1"/>
    <col min="3358" max="3358" width="4.42578125" style="141" customWidth="1"/>
    <col min="3359" max="3359" width="3.28515625" style="141" customWidth="1"/>
    <col min="3360" max="3360" width="4.42578125" style="141" customWidth="1"/>
    <col min="3361" max="3361" width="3.28515625" style="141" bestFit="1" customWidth="1"/>
    <col min="3362" max="3362" width="4.42578125" style="141" customWidth="1"/>
    <col min="3363" max="3363" width="3.28515625" style="141" bestFit="1" customWidth="1"/>
    <col min="3364" max="3364" width="4.85546875" style="141" customWidth="1"/>
    <col min="3365" max="3365" width="0.85546875" style="141" customWidth="1"/>
    <col min="3366" max="3366" width="5.140625" style="141" customWidth="1"/>
    <col min="3367" max="3588" width="11.42578125" style="141"/>
    <col min="3589" max="3589" width="6.28515625" style="141" customWidth="1"/>
    <col min="3590" max="3590" width="5.85546875" style="141" customWidth="1"/>
    <col min="3591" max="3591" width="9.85546875" style="141" customWidth="1"/>
    <col min="3592" max="3592" width="16" style="141" customWidth="1"/>
    <col min="3593" max="3595" width="4.85546875" style="141" customWidth="1"/>
    <col min="3596" max="3596" width="5.85546875" style="141" customWidth="1"/>
    <col min="3597" max="3597" width="6.28515625" style="141" customWidth="1"/>
    <col min="3598" max="3600" width="4.85546875" style="141" customWidth="1"/>
    <col min="3601" max="3601" width="5.85546875" style="141" customWidth="1"/>
    <col min="3602" max="3602" width="6.28515625" style="141" customWidth="1"/>
    <col min="3603" max="3605" width="4.85546875" style="141" customWidth="1"/>
    <col min="3606" max="3606" width="5.85546875" style="141" customWidth="1"/>
    <col min="3607" max="3608" width="6.28515625" style="141" customWidth="1"/>
    <col min="3609" max="3609" width="3.28515625" style="141" bestFit="1" customWidth="1"/>
    <col min="3610" max="3610" width="4.85546875" style="141" customWidth="1"/>
    <col min="3611" max="3611" width="1.140625" style="141" customWidth="1"/>
    <col min="3612" max="3612" width="4.42578125" style="141" customWidth="1"/>
    <col min="3613" max="3613" width="3.28515625" style="141" customWidth="1"/>
    <col min="3614" max="3614" width="4.42578125" style="141" customWidth="1"/>
    <col min="3615" max="3615" width="3.28515625" style="141" customWidth="1"/>
    <col min="3616" max="3616" width="4.42578125" style="141" customWidth="1"/>
    <col min="3617" max="3617" width="3.28515625" style="141" bestFit="1" customWidth="1"/>
    <col min="3618" max="3618" width="4.42578125" style="141" customWidth="1"/>
    <col min="3619" max="3619" width="3.28515625" style="141" bestFit="1" customWidth="1"/>
    <col min="3620" max="3620" width="4.85546875" style="141" customWidth="1"/>
    <col min="3621" max="3621" width="0.85546875" style="141" customWidth="1"/>
    <col min="3622" max="3622" width="5.140625" style="141" customWidth="1"/>
    <col min="3623" max="3844" width="11.42578125" style="141"/>
    <col min="3845" max="3845" width="6.28515625" style="141" customWidth="1"/>
    <col min="3846" max="3846" width="5.85546875" style="141" customWidth="1"/>
    <col min="3847" max="3847" width="9.85546875" style="141" customWidth="1"/>
    <col min="3848" max="3848" width="16" style="141" customWidth="1"/>
    <col min="3849" max="3851" width="4.85546875" style="141" customWidth="1"/>
    <col min="3852" max="3852" width="5.85546875" style="141" customWidth="1"/>
    <col min="3853" max="3853" width="6.28515625" style="141" customWidth="1"/>
    <col min="3854" max="3856" width="4.85546875" style="141" customWidth="1"/>
    <col min="3857" max="3857" width="5.85546875" style="141" customWidth="1"/>
    <col min="3858" max="3858" width="6.28515625" style="141" customWidth="1"/>
    <col min="3859" max="3861" width="4.85546875" style="141" customWidth="1"/>
    <col min="3862" max="3862" width="5.85546875" style="141" customWidth="1"/>
    <col min="3863" max="3864" width="6.28515625" style="141" customWidth="1"/>
    <col min="3865" max="3865" width="3.28515625" style="141" bestFit="1" customWidth="1"/>
    <col min="3866" max="3866" width="4.85546875" style="141" customWidth="1"/>
    <col min="3867" max="3867" width="1.140625" style="141" customWidth="1"/>
    <col min="3868" max="3868" width="4.42578125" style="141" customWidth="1"/>
    <col min="3869" max="3869" width="3.28515625" style="141" customWidth="1"/>
    <col min="3870" max="3870" width="4.42578125" style="141" customWidth="1"/>
    <col min="3871" max="3871" width="3.28515625" style="141" customWidth="1"/>
    <col min="3872" max="3872" width="4.42578125" style="141" customWidth="1"/>
    <col min="3873" max="3873" width="3.28515625" style="141" bestFit="1" customWidth="1"/>
    <col min="3874" max="3874" width="4.42578125" style="141" customWidth="1"/>
    <col min="3875" max="3875" width="3.28515625" style="141" bestFit="1" customWidth="1"/>
    <col min="3876" max="3876" width="4.85546875" style="141" customWidth="1"/>
    <col min="3877" max="3877" width="0.85546875" style="141" customWidth="1"/>
    <col min="3878" max="3878" width="5.140625" style="141" customWidth="1"/>
    <col min="3879" max="4100" width="11.42578125" style="141"/>
    <col min="4101" max="4101" width="6.28515625" style="141" customWidth="1"/>
    <col min="4102" max="4102" width="5.85546875" style="141" customWidth="1"/>
    <col min="4103" max="4103" width="9.85546875" style="141" customWidth="1"/>
    <col min="4104" max="4104" width="16" style="141" customWidth="1"/>
    <col min="4105" max="4107" width="4.85546875" style="141" customWidth="1"/>
    <col min="4108" max="4108" width="5.85546875" style="141" customWidth="1"/>
    <col min="4109" max="4109" width="6.28515625" style="141" customWidth="1"/>
    <col min="4110" max="4112" width="4.85546875" style="141" customWidth="1"/>
    <col min="4113" max="4113" width="5.85546875" style="141" customWidth="1"/>
    <col min="4114" max="4114" width="6.28515625" style="141" customWidth="1"/>
    <col min="4115" max="4117" width="4.85546875" style="141" customWidth="1"/>
    <col min="4118" max="4118" width="5.85546875" style="141" customWidth="1"/>
    <col min="4119" max="4120" width="6.28515625" style="141" customWidth="1"/>
    <col min="4121" max="4121" width="3.28515625" style="141" bestFit="1" customWidth="1"/>
    <col min="4122" max="4122" width="4.85546875" style="141" customWidth="1"/>
    <col min="4123" max="4123" width="1.140625" style="141" customWidth="1"/>
    <col min="4124" max="4124" width="4.42578125" style="141" customWidth="1"/>
    <col min="4125" max="4125" width="3.28515625" style="141" customWidth="1"/>
    <col min="4126" max="4126" width="4.42578125" style="141" customWidth="1"/>
    <col min="4127" max="4127" width="3.28515625" style="141" customWidth="1"/>
    <col min="4128" max="4128" width="4.42578125" style="141" customWidth="1"/>
    <col min="4129" max="4129" width="3.28515625" style="141" bestFit="1" customWidth="1"/>
    <col min="4130" max="4130" width="4.42578125" style="141" customWidth="1"/>
    <col min="4131" max="4131" width="3.28515625" style="141" bestFit="1" customWidth="1"/>
    <col min="4132" max="4132" width="4.85546875" style="141" customWidth="1"/>
    <col min="4133" max="4133" width="0.85546875" style="141" customWidth="1"/>
    <col min="4134" max="4134" width="5.140625" style="141" customWidth="1"/>
    <col min="4135" max="4356" width="11.42578125" style="141"/>
    <col min="4357" max="4357" width="6.28515625" style="141" customWidth="1"/>
    <col min="4358" max="4358" width="5.85546875" style="141" customWidth="1"/>
    <col min="4359" max="4359" width="9.85546875" style="141" customWidth="1"/>
    <col min="4360" max="4360" width="16" style="141" customWidth="1"/>
    <col min="4361" max="4363" width="4.85546875" style="141" customWidth="1"/>
    <col min="4364" max="4364" width="5.85546875" style="141" customWidth="1"/>
    <col min="4365" max="4365" width="6.28515625" style="141" customWidth="1"/>
    <col min="4366" max="4368" width="4.85546875" style="141" customWidth="1"/>
    <col min="4369" max="4369" width="5.85546875" style="141" customWidth="1"/>
    <col min="4370" max="4370" width="6.28515625" style="141" customWidth="1"/>
    <col min="4371" max="4373" width="4.85546875" style="141" customWidth="1"/>
    <col min="4374" max="4374" width="5.85546875" style="141" customWidth="1"/>
    <col min="4375" max="4376" width="6.28515625" style="141" customWidth="1"/>
    <col min="4377" max="4377" width="3.28515625" style="141" bestFit="1" customWidth="1"/>
    <col min="4378" max="4378" width="4.85546875" style="141" customWidth="1"/>
    <col min="4379" max="4379" width="1.140625" style="141" customWidth="1"/>
    <col min="4380" max="4380" width="4.42578125" style="141" customWidth="1"/>
    <col min="4381" max="4381" width="3.28515625" style="141" customWidth="1"/>
    <col min="4382" max="4382" width="4.42578125" style="141" customWidth="1"/>
    <col min="4383" max="4383" width="3.28515625" style="141" customWidth="1"/>
    <col min="4384" max="4384" width="4.42578125" style="141" customWidth="1"/>
    <col min="4385" max="4385" width="3.28515625" style="141" bestFit="1" customWidth="1"/>
    <col min="4386" max="4386" width="4.42578125" style="141" customWidth="1"/>
    <col min="4387" max="4387" width="3.28515625" style="141" bestFit="1" customWidth="1"/>
    <col min="4388" max="4388" width="4.85546875" style="141" customWidth="1"/>
    <col min="4389" max="4389" width="0.85546875" style="141" customWidth="1"/>
    <col min="4390" max="4390" width="5.140625" style="141" customWidth="1"/>
    <col min="4391" max="4612" width="11.42578125" style="141"/>
    <col min="4613" max="4613" width="6.28515625" style="141" customWidth="1"/>
    <col min="4614" max="4614" width="5.85546875" style="141" customWidth="1"/>
    <col min="4615" max="4615" width="9.85546875" style="141" customWidth="1"/>
    <col min="4616" max="4616" width="16" style="141" customWidth="1"/>
    <col min="4617" max="4619" width="4.85546875" style="141" customWidth="1"/>
    <col min="4620" max="4620" width="5.85546875" style="141" customWidth="1"/>
    <col min="4621" max="4621" width="6.28515625" style="141" customWidth="1"/>
    <col min="4622" max="4624" width="4.85546875" style="141" customWidth="1"/>
    <col min="4625" max="4625" width="5.85546875" style="141" customWidth="1"/>
    <col min="4626" max="4626" width="6.28515625" style="141" customWidth="1"/>
    <col min="4627" max="4629" width="4.85546875" style="141" customWidth="1"/>
    <col min="4630" max="4630" width="5.85546875" style="141" customWidth="1"/>
    <col min="4631" max="4632" width="6.28515625" style="141" customWidth="1"/>
    <col min="4633" max="4633" width="3.28515625" style="141" bestFit="1" customWidth="1"/>
    <col min="4634" max="4634" width="4.85546875" style="141" customWidth="1"/>
    <col min="4635" max="4635" width="1.140625" style="141" customWidth="1"/>
    <col min="4636" max="4636" width="4.42578125" style="141" customWidth="1"/>
    <col min="4637" max="4637" width="3.28515625" style="141" customWidth="1"/>
    <col min="4638" max="4638" width="4.42578125" style="141" customWidth="1"/>
    <col min="4639" max="4639" width="3.28515625" style="141" customWidth="1"/>
    <col min="4640" max="4640" width="4.42578125" style="141" customWidth="1"/>
    <col min="4641" max="4641" width="3.28515625" style="141" bestFit="1" customWidth="1"/>
    <col min="4642" max="4642" width="4.42578125" style="141" customWidth="1"/>
    <col min="4643" max="4643" width="3.28515625" style="141" bestFit="1" customWidth="1"/>
    <col min="4644" max="4644" width="4.85546875" style="141" customWidth="1"/>
    <col min="4645" max="4645" width="0.85546875" style="141" customWidth="1"/>
    <col min="4646" max="4646" width="5.140625" style="141" customWidth="1"/>
    <col min="4647" max="4868" width="11.42578125" style="141"/>
    <col min="4869" max="4869" width="6.28515625" style="141" customWidth="1"/>
    <col min="4870" max="4870" width="5.85546875" style="141" customWidth="1"/>
    <col min="4871" max="4871" width="9.85546875" style="141" customWidth="1"/>
    <col min="4872" max="4872" width="16" style="141" customWidth="1"/>
    <col min="4873" max="4875" width="4.85546875" style="141" customWidth="1"/>
    <col min="4876" max="4876" width="5.85546875" style="141" customWidth="1"/>
    <col min="4877" max="4877" width="6.28515625" style="141" customWidth="1"/>
    <col min="4878" max="4880" width="4.85546875" style="141" customWidth="1"/>
    <col min="4881" max="4881" width="5.85546875" style="141" customWidth="1"/>
    <col min="4882" max="4882" width="6.28515625" style="141" customWidth="1"/>
    <col min="4883" max="4885" width="4.85546875" style="141" customWidth="1"/>
    <col min="4886" max="4886" width="5.85546875" style="141" customWidth="1"/>
    <col min="4887" max="4888" width="6.28515625" style="141" customWidth="1"/>
    <col min="4889" max="4889" width="3.28515625" style="141" bestFit="1" customWidth="1"/>
    <col min="4890" max="4890" width="4.85546875" style="141" customWidth="1"/>
    <col min="4891" max="4891" width="1.140625" style="141" customWidth="1"/>
    <col min="4892" max="4892" width="4.42578125" style="141" customWidth="1"/>
    <col min="4893" max="4893" width="3.28515625" style="141" customWidth="1"/>
    <col min="4894" max="4894" width="4.42578125" style="141" customWidth="1"/>
    <col min="4895" max="4895" width="3.28515625" style="141" customWidth="1"/>
    <col min="4896" max="4896" width="4.42578125" style="141" customWidth="1"/>
    <col min="4897" max="4897" width="3.28515625" style="141" bestFit="1" customWidth="1"/>
    <col min="4898" max="4898" width="4.42578125" style="141" customWidth="1"/>
    <col min="4899" max="4899" width="3.28515625" style="141" bestFit="1" customWidth="1"/>
    <col min="4900" max="4900" width="4.85546875" style="141" customWidth="1"/>
    <col min="4901" max="4901" width="0.85546875" style="141" customWidth="1"/>
    <col min="4902" max="4902" width="5.140625" style="141" customWidth="1"/>
    <col min="4903" max="5124" width="11.42578125" style="141"/>
    <col min="5125" max="5125" width="6.28515625" style="141" customWidth="1"/>
    <col min="5126" max="5126" width="5.85546875" style="141" customWidth="1"/>
    <col min="5127" max="5127" width="9.85546875" style="141" customWidth="1"/>
    <col min="5128" max="5128" width="16" style="141" customWidth="1"/>
    <col min="5129" max="5131" width="4.85546875" style="141" customWidth="1"/>
    <col min="5132" max="5132" width="5.85546875" style="141" customWidth="1"/>
    <col min="5133" max="5133" width="6.28515625" style="141" customWidth="1"/>
    <col min="5134" max="5136" width="4.85546875" style="141" customWidth="1"/>
    <col min="5137" max="5137" width="5.85546875" style="141" customWidth="1"/>
    <col min="5138" max="5138" width="6.28515625" style="141" customWidth="1"/>
    <col min="5139" max="5141" width="4.85546875" style="141" customWidth="1"/>
    <col min="5142" max="5142" width="5.85546875" style="141" customWidth="1"/>
    <col min="5143" max="5144" width="6.28515625" style="141" customWidth="1"/>
    <col min="5145" max="5145" width="3.28515625" style="141" bestFit="1" customWidth="1"/>
    <col min="5146" max="5146" width="4.85546875" style="141" customWidth="1"/>
    <col min="5147" max="5147" width="1.140625" style="141" customWidth="1"/>
    <col min="5148" max="5148" width="4.42578125" style="141" customWidth="1"/>
    <col min="5149" max="5149" width="3.28515625" style="141" customWidth="1"/>
    <col min="5150" max="5150" width="4.42578125" style="141" customWidth="1"/>
    <col min="5151" max="5151" width="3.28515625" style="141" customWidth="1"/>
    <col min="5152" max="5152" width="4.42578125" style="141" customWidth="1"/>
    <col min="5153" max="5153" width="3.28515625" style="141" bestFit="1" customWidth="1"/>
    <col min="5154" max="5154" width="4.42578125" style="141" customWidth="1"/>
    <col min="5155" max="5155" width="3.28515625" style="141" bestFit="1" customWidth="1"/>
    <col min="5156" max="5156" width="4.85546875" style="141" customWidth="1"/>
    <col min="5157" max="5157" width="0.85546875" style="141" customWidth="1"/>
    <col min="5158" max="5158" width="5.140625" style="141" customWidth="1"/>
    <col min="5159" max="5380" width="11.42578125" style="141"/>
    <col min="5381" max="5381" width="6.28515625" style="141" customWidth="1"/>
    <col min="5382" max="5382" width="5.85546875" style="141" customWidth="1"/>
    <col min="5383" max="5383" width="9.85546875" style="141" customWidth="1"/>
    <col min="5384" max="5384" width="16" style="141" customWidth="1"/>
    <col min="5385" max="5387" width="4.85546875" style="141" customWidth="1"/>
    <col min="5388" max="5388" width="5.85546875" style="141" customWidth="1"/>
    <col min="5389" max="5389" width="6.28515625" style="141" customWidth="1"/>
    <col min="5390" max="5392" width="4.85546875" style="141" customWidth="1"/>
    <col min="5393" max="5393" width="5.85546875" style="141" customWidth="1"/>
    <col min="5394" max="5394" width="6.28515625" style="141" customWidth="1"/>
    <col min="5395" max="5397" width="4.85546875" style="141" customWidth="1"/>
    <col min="5398" max="5398" width="5.85546875" style="141" customWidth="1"/>
    <col min="5399" max="5400" width="6.28515625" style="141" customWidth="1"/>
    <col min="5401" max="5401" width="3.28515625" style="141" bestFit="1" customWidth="1"/>
    <col min="5402" max="5402" width="4.85546875" style="141" customWidth="1"/>
    <col min="5403" max="5403" width="1.140625" style="141" customWidth="1"/>
    <col min="5404" max="5404" width="4.42578125" style="141" customWidth="1"/>
    <col min="5405" max="5405" width="3.28515625" style="141" customWidth="1"/>
    <col min="5406" max="5406" width="4.42578125" style="141" customWidth="1"/>
    <col min="5407" max="5407" width="3.28515625" style="141" customWidth="1"/>
    <col min="5408" max="5408" width="4.42578125" style="141" customWidth="1"/>
    <col min="5409" max="5409" width="3.28515625" style="141" bestFit="1" customWidth="1"/>
    <col min="5410" max="5410" width="4.42578125" style="141" customWidth="1"/>
    <col min="5411" max="5411" width="3.28515625" style="141" bestFit="1" customWidth="1"/>
    <col min="5412" max="5412" width="4.85546875" style="141" customWidth="1"/>
    <col min="5413" max="5413" width="0.85546875" style="141" customWidth="1"/>
    <col min="5414" max="5414" width="5.140625" style="141" customWidth="1"/>
    <col min="5415" max="5636" width="11.42578125" style="141"/>
    <col min="5637" max="5637" width="6.28515625" style="141" customWidth="1"/>
    <col min="5638" max="5638" width="5.85546875" style="141" customWidth="1"/>
    <col min="5639" max="5639" width="9.85546875" style="141" customWidth="1"/>
    <col min="5640" max="5640" width="16" style="141" customWidth="1"/>
    <col min="5641" max="5643" width="4.85546875" style="141" customWidth="1"/>
    <col min="5644" max="5644" width="5.85546875" style="141" customWidth="1"/>
    <col min="5645" max="5645" width="6.28515625" style="141" customWidth="1"/>
    <col min="5646" max="5648" width="4.85546875" style="141" customWidth="1"/>
    <col min="5649" max="5649" width="5.85546875" style="141" customWidth="1"/>
    <col min="5650" max="5650" width="6.28515625" style="141" customWidth="1"/>
    <col min="5651" max="5653" width="4.85546875" style="141" customWidth="1"/>
    <col min="5654" max="5654" width="5.85546875" style="141" customWidth="1"/>
    <col min="5655" max="5656" width="6.28515625" style="141" customWidth="1"/>
    <col min="5657" max="5657" width="3.28515625" style="141" bestFit="1" customWidth="1"/>
    <col min="5658" max="5658" width="4.85546875" style="141" customWidth="1"/>
    <col min="5659" max="5659" width="1.140625" style="141" customWidth="1"/>
    <col min="5660" max="5660" width="4.42578125" style="141" customWidth="1"/>
    <col min="5661" max="5661" width="3.28515625" style="141" customWidth="1"/>
    <col min="5662" max="5662" width="4.42578125" style="141" customWidth="1"/>
    <col min="5663" max="5663" width="3.28515625" style="141" customWidth="1"/>
    <col min="5664" max="5664" width="4.42578125" style="141" customWidth="1"/>
    <col min="5665" max="5665" width="3.28515625" style="141" bestFit="1" customWidth="1"/>
    <col min="5666" max="5666" width="4.42578125" style="141" customWidth="1"/>
    <col min="5667" max="5667" width="3.28515625" style="141" bestFit="1" customWidth="1"/>
    <col min="5668" max="5668" width="4.85546875" style="141" customWidth="1"/>
    <col min="5669" max="5669" width="0.85546875" style="141" customWidth="1"/>
    <col min="5670" max="5670" width="5.140625" style="141" customWidth="1"/>
    <col min="5671" max="5892" width="11.42578125" style="141"/>
    <col min="5893" max="5893" width="6.28515625" style="141" customWidth="1"/>
    <col min="5894" max="5894" width="5.85546875" style="141" customWidth="1"/>
    <col min="5895" max="5895" width="9.85546875" style="141" customWidth="1"/>
    <col min="5896" max="5896" width="16" style="141" customWidth="1"/>
    <col min="5897" max="5899" width="4.85546875" style="141" customWidth="1"/>
    <col min="5900" max="5900" width="5.85546875" style="141" customWidth="1"/>
    <col min="5901" max="5901" width="6.28515625" style="141" customWidth="1"/>
    <col min="5902" max="5904" width="4.85546875" style="141" customWidth="1"/>
    <col min="5905" max="5905" width="5.85546875" style="141" customWidth="1"/>
    <col min="5906" max="5906" width="6.28515625" style="141" customWidth="1"/>
    <col min="5907" max="5909" width="4.85546875" style="141" customWidth="1"/>
    <col min="5910" max="5910" width="5.85546875" style="141" customWidth="1"/>
    <col min="5911" max="5912" width="6.28515625" style="141" customWidth="1"/>
    <col min="5913" max="5913" width="3.28515625" style="141" bestFit="1" customWidth="1"/>
    <col min="5914" max="5914" width="4.85546875" style="141" customWidth="1"/>
    <col min="5915" max="5915" width="1.140625" style="141" customWidth="1"/>
    <col min="5916" max="5916" width="4.42578125" style="141" customWidth="1"/>
    <col min="5917" max="5917" width="3.28515625" style="141" customWidth="1"/>
    <col min="5918" max="5918" width="4.42578125" style="141" customWidth="1"/>
    <col min="5919" max="5919" width="3.28515625" style="141" customWidth="1"/>
    <col min="5920" max="5920" width="4.42578125" style="141" customWidth="1"/>
    <col min="5921" max="5921" width="3.28515625" style="141" bestFit="1" customWidth="1"/>
    <col min="5922" max="5922" width="4.42578125" style="141" customWidth="1"/>
    <col min="5923" max="5923" width="3.28515625" style="141" bestFit="1" customWidth="1"/>
    <col min="5924" max="5924" width="4.85546875" style="141" customWidth="1"/>
    <col min="5925" max="5925" width="0.85546875" style="141" customWidth="1"/>
    <col min="5926" max="5926" width="5.140625" style="141" customWidth="1"/>
    <col min="5927" max="6148" width="11.42578125" style="141"/>
    <col min="6149" max="6149" width="6.28515625" style="141" customWidth="1"/>
    <col min="6150" max="6150" width="5.85546875" style="141" customWidth="1"/>
    <col min="6151" max="6151" width="9.85546875" style="141" customWidth="1"/>
    <col min="6152" max="6152" width="16" style="141" customWidth="1"/>
    <col min="6153" max="6155" width="4.85546875" style="141" customWidth="1"/>
    <col min="6156" max="6156" width="5.85546875" style="141" customWidth="1"/>
    <col min="6157" max="6157" width="6.28515625" style="141" customWidth="1"/>
    <col min="6158" max="6160" width="4.85546875" style="141" customWidth="1"/>
    <col min="6161" max="6161" width="5.85546875" style="141" customWidth="1"/>
    <col min="6162" max="6162" width="6.28515625" style="141" customWidth="1"/>
    <col min="6163" max="6165" width="4.85546875" style="141" customWidth="1"/>
    <col min="6166" max="6166" width="5.85546875" style="141" customWidth="1"/>
    <col min="6167" max="6168" width="6.28515625" style="141" customWidth="1"/>
    <col min="6169" max="6169" width="3.28515625" style="141" bestFit="1" customWidth="1"/>
    <col min="6170" max="6170" width="4.85546875" style="141" customWidth="1"/>
    <col min="6171" max="6171" width="1.140625" style="141" customWidth="1"/>
    <col min="6172" max="6172" width="4.42578125" style="141" customWidth="1"/>
    <col min="6173" max="6173" width="3.28515625" style="141" customWidth="1"/>
    <col min="6174" max="6174" width="4.42578125" style="141" customWidth="1"/>
    <col min="6175" max="6175" width="3.28515625" style="141" customWidth="1"/>
    <col min="6176" max="6176" width="4.42578125" style="141" customWidth="1"/>
    <col min="6177" max="6177" width="3.28515625" style="141" bestFit="1" customWidth="1"/>
    <col min="6178" max="6178" width="4.42578125" style="141" customWidth="1"/>
    <col min="6179" max="6179" width="3.28515625" style="141" bestFit="1" customWidth="1"/>
    <col min="6180" max="6180" width="4.85546875" style="141" customWidth="1"/>
    <col min="6181" max="6181" width="0.85546875" style="141" customWidth="1"/>
    <col min="6182" max="6182" width="5.140625" style="141" customWidth="1"/>
    <col min="6183" max="6404" width="11.42578125" style="141"/>
    <col min="6405" max="6405" width="6.28515625" style="141" customWidth="1"/>
    <col min="6406" max="6406" width="5.85546875" style="141" customWidth="1"/>
    <col min="6407" max="6407" width="9.85546875" style="141" customWidth="1"/>
    <col min="6408" max="6408" width="16" style="141" customWidth="1"/>
    <col min="6409" max="6411" width="4.85546875" style="141" customWidth="1"/>
    <col min="6412" max="6412" width="5.85546875" style="141" customWidth="1"/>
    <col min="6413" max="6413" width="6.28515625" style="141" customWidth="1"/>
    <col min="6414" max="6416" width="4.85546875" style="141" customWidth="1"/>
    <col min="6417" max="6417" width="5.85546875" style="141" customWidth="1"/>
    <col min="6418" max="6418" width="6.28515625" style="141" customWidth="1"/>
    <col min="6419" max="6421" width="4.85546875" style="141" customWidth="1"/>
    <col min="6422" max="6422" width="5.85546875" style="141" customWidth="1"/>
    <col min="6423" max="6424" width="6.28515625" style="141" customWidth="1"/>
    <col min="6425" max="6425" width="3.28515625" style="141" bestFit="1" customWidth="1"/>
    <col min="6426" max="6426" width="4.85546875" style="141" customWidth="1"/>
    <col min="6427" max="6427" width="1.140625" style="141" customWidth="1"/>
    <col min="6428" max="6428" width="4.42578125" style="141" customWidth="1"/>
    <col min="6429" max="6429" width="3.28515625" style="141" customWidth="1"/>
    <col min="6430" max="6430" width="4.42578125" style="141" customWidth="1"/>
    <col min="6431" max="6431" width="3.28515625" style="141" customWidth="1"/>
    <col min="6432" max="6432" width="4.42578125" style="141" customWidth="1"/>
    <col min="6433" max="6433" width="3.28515625" style="141" bestFit="1" customWidth="1"/>
    <col min="6434" max="6434" width="4.42578125" style="141" customWidth="1"/>
    <col min="6435" max="6435" width="3.28515625" style="141" bestFit="1" customWidth="1"/>
    <col min="6436" max="6436" width="4.85546875" style="141" customWidth="1"/>
    <col min="6437" max="6437" width="0.85546875" style="141" customWidth="1"/>
    <col min="6438" max="6438" width="5.140625" style="141" customWidth="1"/>
    <col min="6439" max="6660" width="11.42578125" style="141"/>
    <col min="6661" max="6661" width="6.28515625" style="141" customWidth="1"/>
    <col min="6662" max="6662" width="5.85546875" style="141" customWidth="1"/>
    <col min="6663" max="6663" width="9.85546875" style="141" customWidth="1"/>
    <col min="6664" max="6664" width="16" style="141" customWidth="1"/>
    <col min="6665" max="6667" width="4.85546875" style="141" customWidth="1"/>
    <col min="6668" max="6668" width="5.85546875" style="141" customWidth="1"/>
    <col min="6669" max="6669" width="6.28515625" style="141" customWidth="1"/>
    <col min="6670" max="6672" width="4.85546875" style="141" customWidth="1"/>
    <col min="6673" max="6673" width="5.85546875" style="141" customWidth="1"/>
    <col min="6674" max="6674" width="6.28515625" style="141" customWidth="1"/>
    <col min="6675" max="6677" width="4.85546875" style="141" customWidth="1"/>
    <col min="6678" max="6678" width="5.85546875" style="141" customWidth="1"/>
    <col min="6679" max="6680" width="6.28515625" style="141" customWidth="1"/>
    <col min="6681" max="6681" width="3.28515625" style="141" bestFit="1" customWidth="1"/>
    <col min="6682" max="6682" width="4.85546875" style="141" customWidth="1"/>
    <col min="6683" max="6683" width="1.140625" style="141" customWidth="1"/>
    <col min="6684" max="6684" width="4.42578125" style="141" customWidth="1"/>
    <col min="6685" max="6685" width="3.28515625" style="141" customWidth="1"/>
    <col min="6686" max="6686" width="4.42578125" style="141" customWidth="1"/>
    <col min="6687" max="6687" width="3.28515625" style="141" customWidth="1"/>
    <col min="6688" max="6688" width="4.42578125" style="141" customWidth="1"/>
    <col min="6689" max="6689" width="3.28515625" style="141" bestFit="1" customWidth="1"/>
    <col min="6690" max="6690" width="4.42578125" style="141" customWidth="1"/>
    <col min="6691" max="6691" width="3.28515625" style="141" bestFit="1" customWidth="1"/>
    <col min="6692" max="6692" width="4.85546875" style="141" customWidth="1"/>
    <col min="6693" max="6693" width="0.85546875" style="141" customWidth="1"/>
    <col min="6694" max="6694" width="5.140625" style="141" customWidth="1"/>
    <col min="6695" max="6916" width="11.42578125" style="141"/>
    <col min="6917" max="6917" width="6.28515625" style="141" customWidth="1"/>
    <col min="6918" max="6918" width="5.85546875" style="141" customWidth="1"/>
    <col min="6919" max="6919" width="9.85546875" style="141" customWidth="1"/>
    <col min="6920" max="6920" width="16" style="141" customWidth="1"/>
    <col min="6921" max="6923" width="4.85546875" style="141" customWidth="1"/>
    <col min="6924" max="6924" width="5.85546875" style="141" customWidth="1"/>
    <col min="6925" max="6925" width="6.28515625" style="141" customWidth="1"/>
    <col min="6926" max="6928" width="4.85546875" style="141" customWidth="1"/>
    <col min="6929" max="6929" width="5.85546875" style="141" customWidth="1"/>
    <col min="6930" max="6930" width="6.28515625" style="141" customWidth="1"/>
    <col min="6931" max="6933" width="4.85546875" style="141" customWidth="1"/>
    <col min="6934" max="6934" width="5.85546875" style="141" customWidth="1"/>
    <col min="6935" max="6936" width="6.28515625" style="141" customWidth="1"/>
    <col min="6937" max="6937" width="3.28515625" style="141" bestFit="1" customWidth="1"/>
    <col min="6938" max="6938" width="4.85546875" style="141" customWidth="1"/>
    <col min="6939" max="6939" width="1.140625" style="141" customWidth="1"/>
    <col min="6940" max="6940" width="4.42578125" style="141" customWidth="1"/>
    <col min="6941" max="6941" width="3.28515625" style="141" customWidth="1"/>
    <col min="6942" max="6942" width="4.42578125" style="141" customWidth="1"/>
    <col min="6943" max="6943" width="3.28515625" style="141" customWidth="1"/>
    <col min="6944" max="6944" width="4.42578125" style="141" customWidth="1"/>
    <col min="6945" max="6945" width="3.28515625" style="141" bestFit="1" customWidth="1"/>
    <col min="6946" max="6946" width="4.42578125" style="141" customWidth="1"/>
    <col min="6947" max="6947" width="3.28515625" style="141" bestFit="1" customWidth="1"/>
    <col min="6948" max="6948" width="4.85546875" style="141" customWidth="1"/>
    <col min="6949" max="6949" width="0.85546875" style="141" customWidth="1"/>
    <col min="6950" max="6950" width="5.140625" style="141" customWidth="1"/>
    <col min="6951" max="7172" width="11.42578125" style="141"/>
    <col min="7173" max="7173" width="6.28515625" style="141" customWidth="1"/>
    <col min="7174" max="7174" width="5.85546875" style="141" customWidth="1"/>
    <col min="7175" max="7175" width="9.85546875" style="141" customWidth="1"/>
    <col min="7176" max="7176" width="16" style="141" customWidth="1"/>
    <col min="7177" max="7179" width="4.85546875" style="141" customWidth="1"/>
    <col min="7180" max="7180" width="5.85546875" style="141" customWidth="1"/>
    <col min="7181" max="7181" width="6.28515625" style="141" customWidth="1"/>
    <col min="7182" max="7184" width="4.85546875" style="141" customWidth="1"/>
    <col min="7185" max="7185" width="5.85546875" style="141" customWidth="1"/>
    <col min="7186" max="7186" width="6.28515625" style="141" customWidth="1"/>
    <col min="7187" max="7189" width="4.85546875" style="141" customWidth="1"/>
    <col min="7190" max="7190" width="5.85546875" style="141" customWidth="1"/>
    <col min="7191" max="7192" width="6.28515625" style="141" customWidth="1"/>
    <col min="7193" max="7193" width="3.28515625" style="141" bestFit="1" customWidth="1"/>
    <col min="7194" max="7194" width="4.85546875" style="141" customWidth="1"/>
    <col min="7195" max="7195" width="1.140625" style="141" customWidth="1"/>
    <col min="7196" max="7196" width="4.42578125" style="141" customWidth="1"/>
    <col min="7197" max="7197" width="3.28515625" style="141" customWidth="1"/>
    <col min="7198" max="7198" width="4.42578125" style="141" customWidth="1"/>
    <col min="7199" max="7199" width="3.28515625" style="141" customWidth="1"/>
    <col min="7200" max="7200" width="4.42578125" style="141" customWidth="1"/>
    <col min="7201" max="7201" width="3.28515625" style="141" bestFit="1" customWidth="1"/>
    <col min="7202" max="7202" width="4.42578125" style="141" customWidth="1"/>
    <col min="7203" max="7203" width="3.28515625" style="141" bestFit="1" customWidth="1"/>
    <col min="7204" max="7204" width="4.85546875" style="141" customWidth="1"/>
    <col min="7205" max="7205" width="0.85546875" style="141" customWidth="1"/>
    <col min="7206" max="7206" width="5.140625" style="141" customWidth="1"/>
    <col min="7207" max="7428" width="11.42578125" style="141"/>
    <col min="7429" max="7429" width="6.28515625" style="141" customWidth="1"/>
    <col min="7430" max="7430" width="5.85546875" style="141" customWidth="1"/>
    <col min="7431" max="7431" width="9.85546875" style="141" customWidth="1"/>
    <col min="7432" max="7432" width="16" style="141" customWidth="1"/>
    <col min="7433" max="7435" width="4.85546875" style="141" customWidth="1"/>
    <col min="7436" max="7436" width="5.85546875" style="141" customWidth="1"/>
    <col min="7437" max="7437" width="6.28515625" style="141" customWidth="1"/>
    <col min="7438" max="7440" width="4.85546875" style="141" customWidth="1"/>
    <col min="7441" max="7441" width="5.85546875" style="141" customWidth="1"/>
    <col min="7442" max="7442" width="6.28515625" style="141" customWidth="1"/>
    <col min="7443" max="7445" width="4.85546875" style="141" customWidth="1"/>
    <col min="7446" max="7446" width="5.85546875" style="141" customWidth="1"/>
    <col min="7447" max="7448" width="6.28515625" style="141" customWidth="1"/>
    <col min="7449" max="7449" width="3.28515625" style="141" bestFit="1" customWidth="1"/>
    <col min="7450" max="7450" width="4.85546875" style="141" customWidth="1"/>
    <col min="7451" max="7451" width="1.140625" style="141" customWidth="1"/>
    <col min="7452" max="7452" width="4.42578125" style="141" customWidth="1"/>
    <col min="7453" max="7453" width="3.28515625" style="141" customWidth="1"/>
    <col min="7454" max="7454" width="4.42578125" style="141" customWidth="1"/>
    <col min="7455" max="7455" width="3.28515625" style="141" customWidth="1"/>
    <col min="7456" max="7456" width="4.42578125" style="141" customWidth="1"/>
    <col min="7457" max="7457" width="3.28515625" style="141" bestFit="1" customWidth="1"/>
    <col min="7458" max="7458" width="4.42578125" style="141" customWidth="1"/>
    <col min="7459" max="7459" width="3.28515625" style="141" bestFit="1" customWidth="1"/>
    <col min="7460" max="7460" width="4.85546875" style="141" customWidth="1"/>
    <col min="7461" max="7461" width="0.85546875" style="141" customWidth="1"/>
    <col min="7462" max="7462" width="5.140625" style="141" customWidth="1"/>
    <col min="7463" max="7684" width="11.42578125" style="141"/>
    <col min="7685" max="7685" width="6.28515625" style="141" customWidth="1"/>
    <col min="7686" max="7686" width="5.85546875" style="141" customWidth="1"/>
    <col min="7687" max="7687" width="9.85546875" style="141" customWidth="1"/>
    <col min="7688" max="7688" width="16" style="141" customWidth="1"/>
    <col min="7689" max="7691" width="4.85546875" style="141" customWidth="1"/>
    <col min="7692" max="7692" width="5.85546875" style="141" customWidth="1"/>
    <col min="7693" max="7693" width="6.28515625" style="141" customWidth="1"/>
    <col min="7694" max="7696" width="4.85546875" style="141" customWidth="1"/>
    <col min="7697" max="7697" width="5.85546875" style="141" customWidth="1"/>
    <col min="7698" max="7698" width="6.28515625" style="141" customWidth="1"/>
    <col min="7699" max="7701" width="4.85546875" style="141" customWidth="1"/>
    <col min="7702" max="7702" width="5.85546875" style="141" customWidth="1"/>
    <col min="7703" max="7704" width="6.28515625" style="141" customWidth="1"/>
    <col min="7705" max="7705" width="3.28515625" style="141" bestFit="1" customWidth="1"/>
    <col min="7706" max="7706" width="4.85546875" style="141" customWidth="1"/>
    <col min="7707" max="7707" width="1.140625" style="141" customWidth="1"/>
    <col min="7708" max="7708" width="4.42578125" style="141" customWidth="1"/>
    <col min="7709" max="7709" width="3.28515625" style="141" customWidth="1"/>
    <col min="7710" max="7710" width="4.42578125" style="141" customWidth="1"/>
    <col min="7711" max="7711" width="3.28515625" style="141" customWidth="1"/>
    <col min="7712" max="7712" width="4.42578125" style="141" customWidth="1"/>
    <col min="7713" max="7713" width="3.28515625" style="141" bestFit="1" customWidth="1"/>
    <col min="7714" max="7714" width="4.42578125" style="141" customWidth="1"/>
    <col min="7715" max="7715" width="3.28515625" style="141" bestFit="1" customWidth="1"/>
    <col min="7716" max="7716" width="4.85546875" style="141" customWidth="1"/>
    <col min="7717" max="7717" width="0.85546875" style="141" customWidth="1"/>
    <col min="7718" max="7718" width="5.140625" style="141" customWidth="1"/>
    <col min="7719" max="7940" width="11.42578125" style="141"/>
    <col min="7941" max="7941" width="6.28515625" style="141" customWidth="1"/>
    <col min="7942" max="7942" width="5.85546875" style="141" customWidth="1"/>
    <col min="7943" max="7943" width="9.85546875" style="141" customWidth="1"/>
    <col min="7944" max="7944" width="16" style="141" customWidth="1"/>
    <col min="7945" max="7947" width="4.85546875" style="141" customWidth="1"/>
    <col min="7948" max="7948" width="5.85546875" style="141" customWidth="1"/>
    <col min="7949" max="7949" width="6.28515625" style="141" customWidth="1"/>
    <col min="7950" max="7952" width="4.85546875" style="141" customWidth="1"/>
    <col min="7953" max="7953" width="5.85546875" style="141" customWidth="1"/>
    <col min="7954" max="7954" width="6.28515625" style="141" customWidth="1"/>
    <col min="7955" max="7957" width="4.85546875" style="141" customWidth="1"/>
    <col min="7958" max="7958" width="5.85546875" style="141" customWidth="1"/>
    <col min="7959" max="7960" width="6.28515625" style="141" customWidth="1"/>
    <col min="7961" max="7961" width="3.28515625" style="141" bestFit="1" customWidth="1"/>
    <col min="7962" max="7962" width="4.85546875" style="141" customWidth="1"/>
    <col min="7963" max="7963" width="1.140625" style="141" customWidth="1"/>
    <col min="7964" max="7964" width="4.42578125" style="141" customWidth="1"/>
    <col min="7965" max="7965" width="3.28515625" style="141" customWidth="1"/>
    <col min="7966" max="7966" width="4.42578125" style="141" customWidth="1"/>
    <col min="7967" max="7967" width="3.28515625" style="141" customWidth="1"/>
    <col min="7968" max="7968" width="4.42578125" style="141" customWidth="1"/>
    <col min="7969" max="7969" width="3.28515625" style="141" bestFit="1" customWidth="1"/>
    <col min="7970" max="7970" width="4.42578125" style="141" customWidth="1"/>
    <col min="7971" max="7971" width="3.28515625" style="141" bestFit="1" customWidth="1"/>
    <col min="7972" max="7972" width="4.85546875" style="141" customWidth="1"/>
    <col min="7973" max="7973" width="0.85546875" style="141" customWidth="1"/>
    <col min="7974" max="7974" width="5.140625" style="141" customWidth="1"/>
    <col min="7975" max="8196" width="11.42578125" style="141"/>
    <col min="8197" max="8197" width="6.28515625" style="141" customWidth="1"/>
    <col min="8198" max="8198" width="5.85546875" style="141" customWidth="1"/>
    <col min="8199" max="8199" width="9.85546875" style="141" customWidth="1"/>
    <col min="8200" max="8200" width="16" style="141" customWidth="1"/>
    <col min="8201" max="8203" width="4.85546875" style="141" customWidth="1"/>
    <col min="8204" max="8204" width="5.85546875" style="141" customWidth="1"/>
    <col min="8205" max="8205" width="6.28515625" style="141" customWidth="1"/>
    <col min="8206" max="8208" width="4.85546875" style="141" customWidth="1"/>
    <col min="8209" max="8209" width="5.85546875" style="141" customWidth="1"/>
    <col min="8210" max="8210" width="6.28515625" style="141" customWidth="1"/>
    <col min="8211" max="8213" width="4.85546875" style="141" customWidth="1"/>
    <col min="8214" max="8214" width="5.85546875" style="141" customWidth="1"/>
    <col min="8215" max="8216" width="6.28515625" style="141" customWidth="1"/>
    <col min="8217" max="8217" width="3.28515625" style="141" bestFit="1" customWidth="1"/>
    <col min="8218" max="8218" width="4.85546875" style="141" customWidth="1"/>
    <col min="8219" max="8219" width="1.140625" style="141" customWidth="1"/>
    <col min="8220" max="8220" width="4.42578125" style="141" customWidth="1"/>
    <col min="8221" max="8221" width="3.28515625" style="141" customWidth="1"/>
    <col min="8222" max="8222" width="4.42578125" style="141" customWidth="1"/>
    <col min="8223" max="8223" width="3.28515625" style="141" customWidth="1"/>
    <col min="8224" max="8224" width="4.42578125" style="141" customWidth="1"/>
    <col min="8225" max="8225" width="3.28515625" style="141" bestFit="1" customWidth="1"/>
    <col min="8226" max="8226" width="4.42578125" style="141" customWidth="1"/>
    <col min="8227" max="8227" width="3.28515625" style="141" bestFit="1" customWidth="1"/>
    <col min="8228" max="8228" width="4.85546875" style="141" customWidth="1"/>
    <col min="8229" max="8229" width="0.85546875" style="141" customWidth="1"/>
    <col min="8230" max="8230" width="5.140625" style="141" customWidth="1"/>
    <col min="8231" max="8452" width="11.42578125" style="141"/>
    <col min="8453" max="8453" width="6.28515625" style="141" customWidth="1"/>
    <col min="8454" max="8454" width="5.85546875" style="141" customWidth="1"/>
    <col min="8455" max="8455" width="9.85546875" style="141" customWidth="1"/>
    <col min="8456" max="8456" width="16" style="141" customWidth="1"/>
    <col min="8457" max="8459" width="4.85546875" style="141" customWidth="1"/>
    <col min="8460" max="8460" width="5.85546875" style="141" customWidth="1"/>
    <col min="8461" max="8461" width="6.28515625" style="141" customWidth="1"/>
    <col min="8462" max="8464" width="4.85546875" style="141" customWidth="1"/>
    <col min="8465" max="8465" width="5.85546875" style="141" customWidth="1"/>
    <col min="8466" max="8466" width="6.28515625" style="141" customWidth="1"/>
    <col min="8467" max="8469" width="4.85546875" style="141" customWidth="1"/>
    <col min="8470" max="8470" width="5.85546875" style="141" customWidth="1"/>
    <col min="8471" max="8472" width="6.28515625" style="141" customWidth="1"/>
    <col min="8473" max="8473" width="3.28515625" style="141" bestFit="1" customWidth="1"/>
    <col min="8474" max="8474" width="4.85546875" style="141" customWidth="1"/>
    <col min="8475" max="8475" width="1.140625" style="141" customWidth="1"/>
    <col min="8476" max="8476" width="4.42578125" style="141" customWidth="1"/>
    <col min="8477" max="8477" width="3.28515625" style="141" customWidth="1"/>
    <col min="8478" max="8478" width="4.42578125" style="141" customWidth="1"/>
    <col min="8479" max="8479" width="3.28515625" style="141" customWidth="1"/>
    <col min="8480" max="8480" width="4.42578125" style="141" customWidth="1"/>
    <col min="8481" max="8481" width="3.28515625" style="141" bestFit="1" customWidth="1"/>
    <col min="8482" max="8482" width="4.42578125" style="141" customWidth="1"/>
    <col min="8483" max="8483" width="3.28515625" style="141" bestFit="1" customWidth="1"/>
    <col min="8484" max="8484" width="4.85546875" style="141" customWidth="1"/>
    <col min="8485" max="8485" width="0.85546875" style="141" customWidth="1"/>
    <col min="8486" max="8486" width="5.140625" style="141" customWidth="1"/>
    <col min="8487" max="8708" width="11.42578125" style="141"/>
    <col min="8709" max="8709" width="6.28515625" style="141" customWidth="1"/>
    <col min="8710" max="8710" width="5.85546875" style="141" customWidth="1"/>
    <col min="8711" max="8711" width="9.85546875" style="141" customWidth="1"/>
    <col min="8712" max="8712" width="16" style="141" customWidth="1"/>
    <col min="8713" max="8715" width="4.85546875" style="141" customWidth="1"/>
    <col min="8716" max="8716" width="5.85546875" style="141" customWidth="1"/>
    <col min="8717" max="8717" width="6.28515625" style="141" customWidth="1"/>
    <col min="8718" max="8720" width="4.85546875" style="141" customWidth="1"/>
    <col min="8721" max="8721" width="5.85546875" style="141" customWidth="1"/>
    <col min="8722" max="8722" width="6.28515625" style="141" customWidth="1"/>
    <col min="8723" max="8725" width="4.85546875" style="141" customWidth="1"/>
    <col min="8726" max="8726" width="5.85546875" style="141" customWidth="1"/>
    <col min="8727" max="8728" width="6.28515625" style="141" customWidth="1"/>
    <col min="8729" max="8729" width="3.28515625" style="141" bestFit="1" customWidth="1"/>
    <col min="8730" max="8730" width="4.85546875" style="141" customWidth="1"/>
    <col min="8731" max="8731" width="1.140625" style="141" customWidth="1"/>
    <col min="8732" max="8732" width="4.42578125" style="141" customWidth="1"/>
    <col min="8733" max="8733" width="3.28515625" style="141" customWidth="1"/>
    <col min="8734" max="8734" width="4.42578125" style="141" customWidth="1"/>
    <col min="8735" max="8735" width="3.28515625" style="141" customWidth="1"/>
    <col min="8736" max="8736" width="4.42578125" style="141" customWidth="1"/>
    <col min="8737" max="8737" width="3.28515625" style="141" bestFit="1" customWidth="1"/>
    <col min="8738" max="8738" width="4.42578125" style="141" customWidth="1"/>
    <col min="8739" max="8739" width="3.28515625" style="141" bestFit="1" customWidth="1"/>
    <col min="8740" max="8740" width="4.85546875" style="141" customWidth="1"/>
    <col min="8741" max="8741" width="0.85546875" style="141" customWidth="1"/>
    <col min="8742" max="8742" width="5.140625" style="141" customWidth="1"/>
    <col min="8743" max="8964" width="11.42578125" style="141"/>
    <col min="8965" max="8965" width="6.28515625" style="141" customWidth="1"/>
    <col min="8966" max="8966" width="5.85546875" style="141" customWidth="1"/>
    <col min="8967" max="8967" width="9.85546875" style="141" customWidth="1"/>
    <col min="8968" max="8968" width="16" style="141" customWidth="1"/>
    <col min="8969" max="8971" width="4.85546875" style="141" customWidth="1"/>
    <col min="8972" max="8972" width="5.85546875" style="141" customWidth="1"/>
    <col min="8973" max="8973" width="6.28515625" style="141" customWidth="1"/>
    <col min="8974" max="8976" width="4.85546875" style="141" customWidth="1"/>
    <col min="8977" max="8977" width="5.85546875" style="141" customWidth="1"/>
    <col min="8978" max="8978" width="6.28515625" style="141" customWidth="1"/>
    <col min="8979" max="8981" width="4.85546875" style="141" customWidth="1"/>
    <col min="8982" max="8982" width="5.85546875" style="141" customWidth="1"/>
    <col min="8983" max="8984" width="6.28515625" style="141" customWidth="1"/>
    <col min="8985" max="8985" width="3.28515625" style="141" bestFit="1" customWidth="1"/>
    <col min="8986" max="8986" width="4.85546875" style="141" customWidth="1"/>
    <col min="8987" max="8987" width="1.140625" style="141" customWidth="1"/>
    <col min="8988" max="8988" width="4.42578125" style="141" customWidth="1"/>
    <col min="8989" max="8989" width="3.28515625" style="141" customWidth="1"/>
    <col min="8990" max="8990" width="4.42578125" style="141" customWidth="1"/>
    <col min="8991" max="8991" width="3.28515625" style="141" customWidth="1"/>
    <col min="8992" max="8992" width="4.42578125" style="141" customWidth="1"/>
    <col min="8993" max="8993" width="3.28515625" style="141" bestFit="1" customWidth="1"/>
    <col min="8994" max="8994" width="4.42578125" style="141" customWidth="1"/>
    <col min="8995" max="8995" width="3.28515625" style="141" bestFit="1" customWidth="1"/>
    <col min="8996" max="8996" width="4.85546875" style="141" customWidth="1"/>
    <col min="8997" max="8997" width="0.85546875" style="141" customWidth="1"/>
    <col min="8998" max="8998" width="5.140625" style="141" customWidth="1"/>
    <col min="8999" max="9220" width="11.42578125" style="141"/>
    <col min="9221" max="9221" width="6.28515625" style="141" customWidth="1"/>
    <col min="9222" max="9222" width="5.85546875" style="141" customWidth="1"/>
    <col min="9223" max="9223" width="9.85546875" style="141" customWidth="1"/>
    <col min="9224" max="9224" width="16" style="141" customWidth="1"/>
    <col min="9225" max="9227" width="4.85546875" style="141" customWidth="1"/>
    <col min="9228" max="9228" width="5.85546875" style="141" customWidth="1"/>
    <col min="9229" max="9229" width="6.28515625" style="141" customWidth="1"/>
    <col min="9230" max="9232" width="4.85546875" style="141" customWidth="1"/>
    <col min="9233" max="9233" width="5.85546875" style="141" customWidth="1"/>
    <col min="9234" max="9234" width="6.28515625" style="141" customWidth="1"/>
    <col min="9235" max="9237" width="4.85546875" style="141" customWidth="1"/>
    <col min="9238" max="9238" width="5.85546875" style="141" customWidth="1"/>
    <col min="9239" max="9240" width="6.28515625" style="141" customWidth="1"/>
    <col min="9241" max="9241" width="3.28515625" style="141" bestFit="1" customWidth="1"/>
    <col min="9242" max="9242" width="4.85546875" style="141" customWidth="1"/>
    <col min="9243" max="9243" width="1.140625" style="141" customWidth="1"/>
    <col min="9244" max="9244" width="4.42578125" style="141" customWidth="1"/>
    <col min="9245" max="9245" width="3.28515625" style="141" customWidth="1"/>
    <col min="9246" max="9246" width="4.42578125" style="141" customWidth="1"/>
    <col min="9247" max="9247" width="3.28515625" style="141" customWidth="1"/>
    <col min="9248" max="9248" width="4.42578125" style="141" customWidth="1"/>
    <col min="9249" max="9249" width="3.28515625" style="141" bestFit="1" customWidth="1"/>
    <col min="9250" max="9250" width="4.42578125" style="141" customWidth="1"/>
    <col min="9251" max="9251" width="3.28515625" style="141" bestFit="1" customWidth="1"/>
    <col min="9252" max="9252" width="4.85546875" style="141" customWidth="1"/>
    <col min="9253" max="9253" width="0.85546875" style="141" customWidth="1"/>
    <col min="9254" max="9254" width="5.140625" style="141" customWidth="1"/>
    <col min="9255" max="9476" width="11.42578125" style="141"/>
    <col min="9477" max="9477" width="6.28515625" style="141" customWidth="1"/>
    <col min="9478" max="9478" width="5.85546875" style="141" customWidth="1"/>
    <col min="9479" max="9479" width="9.85546875" style="141" customWidth="1"/>
    <col min="9480" max="9480" width="16" style="141" customWidth="1"/>
    <col min="9481" max="9483" width="4.85546875" style="141" customWidth="1"/>
    <col min="9484" max="9484" width="5.85546875" style="141" customWidth="1"/>
    <col min="9485" max="9485" width="6.28515625" style="141" customWidth="1"/>
    <col min="9486" max="9488" width="4.85546875" style="141" customWidth="1"/>
    <col min="9489" max="9489" width="5.85546875" style="141" customWidth="1"/>
    <col min="9490" max="9490" width="6.28515625" style="141" customWidth="1"/>
    <col min="9491" max="9493" width="4.85546875" style="141" customWidth="1"/>
    <col min="9494" max="9494" width="5.85546875" style="141" customWidth="1"/>
    <col min="9495" max="9496" width="6.28515625" style="141" customWidth="1"/>
    <col min="9497" max="9497" width="3.28515625" style="141" bestFit="1" customWidth="1"/>
    <col min="9498" max="9498" width="4.85546875" style="141" customWidth="1"/>
    <col min="9499" max="9499" width="1.140625" style="141" customWidth="1"/>
    <col min="9500" max="9500" width="4.42578125" style="141" customWidth="1"/>
    <col min="9501" max="9501" width="3.28515625" style="141" customWidth="1"/>
    <col min="9502" max="9502" width="4.42578125" style="141" customWidth="1"/>
    <col min="9503" max="9503" width="3.28515625" style="141" customWidth="1"/>
    <col min="9504" max="9504" width="4.42578125" style="141" customWidth="1"/>
    <col min="9505" max="9505" width="3.28515625" style="141" bestFit="1" customWidth="1"/>
    <col min="9506" max="9506" width="4.42578125" style="141" customWidth="1"/>
    <col min="9507" max="9507" width="3.28515625" style="141" bestFit="1" customWidth="1"/>
    <col min="9508" max="9508" width="4.85546875" style="141" customWidth="1"/>
    <col min="9509" max="9509" width="0.85546875" style="141" customWidth="1"/>
    <col min="9510" max="9510" width="5.140625" style="141" customWidth="1"/>
    <col min="9511" max="9732" width="11.42578125" style="141"/>
    <col min="9733" max="9733" width="6.28515625" style="141" customWidth="1"/>
    <col min="9734" max="9734" width="5.85546875" style="141" customWidth="1"/>
    <col min="9735" max="9735" width="9.85546875" style="141" customWidth="1"/>
    <col min="9736" max="9736" width="16" style="141" customWidth="1"/>
    <col min="9737" max="9739" width="4.85546875" style="141" customWidth="1"/>
    <col min="9740" max="9740" width="5.85546875" style="141" customWidth="1"/>
    <col min="9741" max="9741" width="6.28515625" style="141" customWidth="1"/>
    <col min="9742" max="9744" width="4.85546875" style="141" customWidth="1"/>
    <col min="9745" max="9745" width="5.85546875" style="141" customWidth="1"/>
    <col min="9746" max="9746" width="6.28515625" style="141" customWidth="1"/>
    <col min="9747" max="9749" width="4.85546875" style="141" customWidth="1"/>
    <col min="9750" max="9750" width="5.85546875" style="141" customWidth="1"/>
    <col min="9751" max="9752" width="6.28515625" style="141" customWidth="1"/>
    <col min="9753" max="9753" width="3.28515625" style="141" bestFit="1" customWidth="1"/>
    <col min="9754" max="9754" width="4.85546875" style="141" customWidth="1"/>
    <col min="9755" max="9755" width="1.140625" style="141" customWidth="1"/>
    <col min="9756" max="9756" width="4.42578125" style="141" customWidth="1"/>
    <col min="9757" max="9757" width="3.28515625" style="141" customWidth="1"/>
    <col min="9758" max="9758" width="4.42578125" style="141" customWidth="1"/>
    <col min="9759" max="9759" width="3.28515625" style="141" customWidth="1"/>
    <col min="9760" max="9760" width="4.42578125" style="141" customWidth="1"/>
    <col min="9761" max="9761" width="3.28515625" style="141" bestFit="1" customWidth="1"/>
    <col min="9762" max="9762" width="4.42578125" style="141" customWidth="1"/>
    <col min="9763" max="9763" width="3.28515625" style="141" bestFit="1" customWidth="1"/>
    <col min="9764" max="9764" width="4.85546875" style="141" customWidth="1"/>
    <col min="9765" max="9765" width="0.85546875" style="141" customWidth="1"/>
    <col min="9766" max="9766" width="5.140625" style="141" customWidth="1"/>
    <col min="9767" max="9988" width="11.42578125" style="141"/>
    <col min="9989" max="9989" width="6.28515625" style="141" customWidth="1"/>
    <col min="9990" max="9990" width="5.85546875" style="141" customWidth="1"/>
    <col min="9991" max="9991" width="9.85546875" style="141" customWidth="1"/>
    <col min="9992" max="9992" width="16" style="141" customWidth="1"/>
    <col min="9993" max="9995" width="4.85546875" style="141" customWidth="1"/>
    <col min="9996" max="9996" width="5.85546875" style="141" customWidth="1"/>
    <col min="9997" max="9997" width="6.28515625" style="141" customWidth="1"/>
    <col min="9998" max="10000" width="4.85546875" style="141" customWidth="1"/>
    <col min="10001" max="10001" width="5.85546875" style="141" customWidth="1"/>
    <col min="10002" max="10002" width="6.28515625" style="141" customWidth="1"/>
    <col min="10003" max="10005" width="4.85546875" style="141" customWidth="1"/>
    <col min="10006" max="10006" width="5.85546875" style="141" customWidth="1"/>
    <col min="10007" max="10008" width="6.28515625" style="141" customWidth="1"/>
    <col min="10009" max="10009" width="3.28515625" style="141" bestFit="1" customWidth="1"/>
    <col min="10010" max="10010" width="4.85546875" style="141" customWidth="1"/>
    <col min="10011" max="10011" width="1.140625" style="141" customWidth="1"/>
    <col min="10012" max="10012" width="4.42578125" style="141" customWidth="1"/>
    <col min="10013" max="10013" width="3.28515625" style="141" customWidth="1"/>
    <col min="10014" max="10014" width="4.42578125" style="141" customWidth="1"/>
    <col min="10015" max="10015" width="3.28515625" style="141" customWidth="1"/>
    <col min="10016" max="10016" width="4.42578125" style="141" customWidth="1"/>
    <col min="10017" max="10017" width="3.28515625" style="141" bestFit="1" customWidth="1"/>
    <col min="10018" max="10018" width="4.42578125" style="141" customWidth="1"/>
    <col min="10019" max="10019" width="3.28515625" style="141" bestFit="1" customWidth="1"/>
    <col min="10020" max="10020" width="4.85546875" style="141" customWidth="1"/>
    <col min="10021" max="10021" width="0.85546875" style="141" customWidth="1"/>
    <col min="10022" max="10022" width="5.140625" style="141" customWidth="1"/>
    <col min="10023" max="10244" width="11.42578125" style="141"/>
    <col min="10245" max="10245" width="6.28515625" style="141" customWidth="1"/>
    <col min="10246" max="10246" width="5.85546875" style="141" customWidth="1"/>
    <col min="10247" max="10247" width="9.85546875" style="141" customWidth="1"/>
    <col min="10248" max="10248" width="16" style="141" customWidth="1"/>
    <col min="10249" max="10251" width="4.85546875" style="141" customWidth="1"/>
    <col min="10252" max="10252" width="5.85546875" style="141" customWidth="1"/>
    <col min="10253" max="10253" width="6.28515625" style="141" customWidth="1"/>
    <col min="10254" max="10256" width="4.85546875" style="141" customWidth="1"/>
    <col min="10257" max="10257" width="5.85546875" style="141" customWidth="1"/>
    <col min="10258" max="10258" width="6.28515625" style="141" customWidth="1"/>
    <col min="10259" max="10261" width="4.85546875" style="141" customWidth="1"/>
    <col min="10262" max="10262" width="5.85546875" style="141" customWidth="1"/>
    <col min="10263" max="10264" width="6.28515625" style="141" customWidth="1"/>
    <col min="10265" max="10265" width="3.28515625" style="141" bestFit="1" customWidth="1"/>
    <col min="10266" max="10266" width="4.85546875" style="141" customWidth="1"/>
    <col min="10267" max="10267" width="1.140625" style="141" customWidth="1"/>
    <col min="10268" max="10268" width="4.42578125" style="141" customWidth="1"/>
    <col min="10269" max="10269" width="3.28515625" style="141" customWidth="1"/>
    <col min="10270" max="10270" width="4.42578125" style="141" customWidth="1"/>
    <col min="10271" max="10271" width="3.28515625" style="141" customWidth="1"/>
    <col min="10272" max="10272" width="4.42578125" style="141" customWidth="1"/>
    <col min="10273" max="10273" width="3.28515625" style="141" bestFit="1" customWidth="1"/>
    <col min="10274" max="10274" width="4.42578125" style="141" customWidth="1"/>
    <col min="10275" max="10275" width="3.28515625" style="141" bestFit="1" customWidth="1"/>
    <col min="10276" max="10276" width="4.85546875" style="141" customWidth="1"/>
    <col min="10277" max="10277" width="0.85546875" style="141" customWidth="1"/>
    <col min="10278" max="10278" width="5.140625" style="141" customWidth="1"/>
    <col min="10279" max="10500" width="11.42578125" style="141"/>
    <col min="10501" max="10501" width="6.28515625" style="141" customWidth="1"/>
    <col min="10502" max="10502" width="5.85546875" style="141" customWidth="1"/>
    <col min="10503" max="10503" width="9.85546875" style="141" customWidth="1"/>
    <col min="10504" max="10504" width="16" style="141" customWidth="1"/>
    <col min="10505" max="10507" width="4.85546875" style="141" customWidth="1"/>
    <col min="10508" max="10508" width="5.85546875" style="141" customWidth="1"/>
    <col min="10509" max="10509" width="6.28515625" style="141" customWidth="1"/>
    <col min="10510" max="10512" width="4.85546875" style="141" customWidth="1"/>
    <col min="10513" max="10513" width="5.85546875" style="141" customWidth="1"/>
    <col min="10514" max="10514" width="6.28515625" style="141" customWidth="1"/>
    <col min="10515" max="10517" width="4.85546875" style="141" customWidth="1"/>
    <col min="10518" max="10518" width="5.85546875" style="141" customWidth="1"/>
    <col min="10519" max="10520" width="6.28515625" style="141" customWidth="1"/>
    <col min="10521" max="10521" width="3.28515625" style="141" bestFit="1" customWidth="1"/>
    <col min="10522" max="10522" width="4.85546875" style="141" customWidth="1"/>
    <col min="10523" max="10523" width="1.140625" style="141" customWidth="1"/>
    <col min="10524" max="10524" width="4.42578125" style="141" customWidth="1"/>
    <col min="10525" max="10525" width="3.28515625" style="141" customWidth="1"/>
    <col min="10526" max="10526" width="4.42578125" style="141" customWidth="1"/>
    <col min="10527" max="10527" width="3.28515625" style="141" customWidth="1"/>
    <col min="10528" max="10528" width="4.42578125" style="141" customWidth="1"/>
    <col min="10529" max="10529" width="3.28515625" style="141" bestFit="1" customWidth="1"/>
    <col min="10530" max="10530" width="4.42578125" style="141" customWidth="1"/>
    <col min="10531" max="10531" width="3.28515625" style="141" bestFit="1" customWidth="1"/>
    <col min="10532" max="10532" width="4.85546875" style="141" customWidth="1"/>
    <col min="10533" max="10533" width="0.85546875" style="141" customWidth="1"/>
    <col min="10534" max="10534" width="5.140625" style="141" customWidth="1"/>
    <col min="10535" max="10756" width="11.42578125" style="141"/>
    <col min="10757" max="10757" width="6.28515625" style="141" customWidth="1"/>
    <col min="10758" max="10758" width="5.85546875" style="141" customWidth="1"/>
    <col min="10759" max="10759" width="9.85546875" style="141" customWidth="1"/>
    <col min="10760" max="10760" width="16" style="141" customWidth="1"/>
    <col min="10761" max="10763" width="4.85546875" style="141" customWidth="1"/>
    <col min="10764" max="10764" width="5.85546875" style="141" customWidth="1"/>
    <col min="10765" max="10765" width="6.28515625" style="141" customWidth="1"/>
    <col min="10766" max="10768" width="4.85546875" style="141" customWidth="1"/>
    <col min="10769" max="10769" width="5.85546875" style="141" customWidth="1"/>
    <col min="10770" max="10770" width="6.28515625" style="141" customWidth="1"/>
    <col min="10771" max="10773" width="4.85546875" style="141" customWidth="1"/>
    <col min="10774" max="10774" width="5.85546875" style="141" customWidth="1"/>
    <col min="10775" max="10776" width="6.28515625" style="141" customWidth="1"/>
    <col min="10777" max="10777" width="3.28515625" style="141" bestFit="1" customWidth="1"/>
    <col min="10778" max="10778" width="4.85546875" style="141" customWidth="1"/>
    <col min="10779" max="10779" width="1.140625" style="141" customWidth="1"/>
    <col min="10780" max="10780" width="4.42578125" style="141" customWidth="1"/>
    <col min="10781" max="10781" width="3.28515625" style="141" customWidth="1"/>
    <col min="10782" max="10782" width="4.42578125" style="141" customWidth="1"/>
    <col min="10783" max="10783" width="3.28515625" style="141" customWidth="1"/>
    <col min="10784" max="10784" width="4.42578125" style="141" customWidth="1"/>
    <col min="10785" max="10785" width="3.28515625" style="141" bestFit="1" customWidth="1"/>
    <col min="10786" max="10786" width="4.42578125" style="141" customWidth="1"/>
    <col min="10787" max="10787" width="3.28515625" style="141" bestFit="1" customWidth="1"/>
    <col min="10788" max="10788" width="4.85546875" style="141" customWidth="1"/>
    <col min="10789" max="10789" width="0.85546875" style="141" customWidth="1"/>
    <col min="10790" max="10790" width="5.140625" style="141" customWidth="1"/>
    <col min="10791" max="11012" width="11.42578125" style="141"/>
    <col min="11013" max="11013" width="6.28515625" style="141" customWidth="1"/>
    <col min="11014" max="11014" width="5.85546875" style="141" customWidth="1"/>
    <col min="11015" max="11015" width="9.85546875" style="141" customWidth="1"/>
    <col min="11016" max="11016" width="16" style="141" customWidth="1"/>
    <col min="11017" max="11019" width="4.85546875" style="141" customWidth="1"/>
    <col min="11020" max="11020" width="5.85546875" style="141" customWidth="1"/>
    <col min="11021" max="11021" width="6.28515625" style="141" customWidth="1"/>
    <col min="11022" max="11024" width="4.85546875" style="141" customWidth="1"/>
    <col min="11025" max="11025" width="5.85546875" style="141" customWidth="1"/>
    <col min="11026" max="11026" width="6.28515625" style="141" customWidth="1"/>
    <col min="11027" max="11029" width="4.85546875" style="141" customWidth="1"/>
    <col min="11030" max="11030" width="5.85546875" style="141" customWidth="1"/>
    <col min="11031" max="11032" width="6.28515625" style="141" customWidth="1"/>
    <col min="11033" max="11033" width="3.28515625" style="141" bestFit="1" customWidth="1"/>
    <col min="11034" max="11034" width="4.85546875" style="141" customWidth="1"/>
    <col min="11035" max="11035" width="1.140625" style="141" customWidth="1"/>
    <col min="11036" max="11036" width="4.42578125" style="141" customWidth="1"/>
    <col min="11037" max="11037" width="3.28515625" style="141" customWidth="1"/>
    <col min="11038" max="11038" width="4.42578125" style="141" customWidth="1"/>
    <col min="11039" max="11039" width="3.28515625" style="141" customWidth="1"/>
    <col min="11040" max="11040" width="4.42578125" style="141" customWidth="1"/>
    <col min="11041" max="11041" width="3.28515625" style="141" bestFit="1" customWidth="1"/>
    <col min="11042" max="11042" width="4.42578125" style="141" customWidth="1"/>
    <col min="11043" max="11043" width="3.28515625" style="141" bestFit="1" customWidth="1"/>
    <col min="11044" max="11044" width="4.85546875" style="141" customWidth="1"/>
    <col min="11045" max="11045" width="0.85546875" style="141" customWidth="1"/>
    <col min="11046" max="11046" width="5.140625" style="141" customWidth="1"/>
    <col min="11047" max="11268" width="11.42578125" style="141"/>
    <col min="11269" max="11269" width="6.28515625" style="141" customWidth="1"/>
    <col min="11270" max="11270" width="5.85546875" style="141" customWidth="1"/>
    <col min="11271" max="11271" width="9.85546875" style="141" customWidth="1"/>
    <col min="11272" max="11272" width="16" style="141" customWidth="1"/>
    <col min="11273" max="11275" width="4.85546875" style="141" customWidth="1"/>
    <col min="11276" max="11276" width="5.85546875" style="141" customWidth="1"/>
    <col min="11277" max="11277" width="6.28515625" style="141" customWidth="1"/>
    <col min="11278" max="11280" width="4.85546875" style="141" customWidth="1"/>
    <col min="11281" max="11281" width="5.85546875" style="141" customWidth="1"/>
    <col min="11282" max="11282" width="6.28515625" style="141" customWidth="1"/>
    <col min="11283" max="11285" width="4.85546875" style="141" customWidth="1"/>
    <col min="11286" max="11286" width="5.85546875" style="141" customWidth="1"/>
    <col min="11287" max="11288" width="6.28515625" style="141" customWidth="1"/>
    <col min="11289" max="11289" width="3.28515625" style="141" bestFit="1" customWidth="1"/>
    <col min="11290" max="11290" width="4.85546875" style="141" customWidth="1"/>
    <col min="11291" max="11291" width="1.140625" style="141" customWidth="1"/>
    <col min="11292" max="11292" width="4.42578125" style="141" customWidth="1"/>
    <col min="11293" max="11293" width="3.28515625" style="141" customWidth="1"/>
    <col min="11294" max="11294" width="4.42578125" style="141" customWidth="1"/>
    <col min="11295" max="11295" width="3.28515625" style="141" customWidth="1"/>
    <col min="11296" max="11296" width="4.42578125" style="141" customWidth="1"/>
    <col min="11297" max="11297" width="3.28515625" style="141" bestFit="1" customWidth="1"/>
    <col min="11298" max="11298" width="4.42578125" style="141" customWidth="1"/>
    <col min="11299" max="11299" width="3.28515625" style="141" bestFit="1" customWidth="1"/>
    <col min="11300" max="11300" width="4.85546875" style="141" customWidth="1"/>
    <col min="11301" max="11301" width="0.85546875" style="141" customWidth="1"/>
    <col min="11302" max="11302" width="5.140625" style="141" customWidth="1"/>
    <col min="11303" max="11524" width="11.42578125" style="141"/>
    <col min="11525" max="11525" width="6.28515625" style="141" customWidth="1"/>
    <col min="11526" max="11526" width="5.85546875" style="141" customWidth="1"/>
    <col min="11527" max="11527" width="9.85546875" style="141" customWidth="1"/>
    <col min="11528" max="11528" width="16" style="141" customWidth="1"/>
    <col min="11529" max="11531" width="4.85546875" style="141" customWidth="1"/>
    <col min="11532" max="11532" width="5.85546875" style="141" customWidth="1"/>
    <col min="11533" max="11533" width="6.28515625" style="141" customWidth="1"/>
    <col min="11534" max="11536" width="4.85546875" style="141" customWidth="1"/>
    <col min="11537" max="11537" width="5.85546875" style="141" customWidth="1"/>
    <col min="11538" max="11538" width="6.28515625" style="141" customWidth="1"/>
    <col min="11539" max="11541" width="4.85546875" style="141" customWidth="1"/>
    <col min="11542" max="11542" width="5.85546875" style="141" customWidth="1"/>
    <col min="11543" max="11544" width="6.28515625" style="141" customWidth="1"/>
    <col min="11545" max="11545" width="3.28515625" style="141" bestFit="1" customWidth="1"/>
    <col min="11546" max="11546" width="4.85546875" style="141" customWidth="1"/>
    <col min="11547" max="11547" width="1.140625" style="141" customWidth="1"/>
    <col min="11548" max="11548" width="4.42578125" style="141" customWidth="1"/>
    <col min="11549" max="11549" width="3.28515625" style="141" customWidth="1"/>
    <col min="11550" max="11550" width="4.42578125" style="141" customWidth="1"/>
    <col min="11551" max="11551" width="3.28515625" style="141" customWidth="1"/>
    <col min="11552" max="11552" width="4.42578125" style="141" customWidth="1"/>
    <col min="11553" max="11553" width="3.28515625" style="141" bestFit="1" customWidth="1"/>
    <col min="11554" max="11554" width="4.42578125" style="141" customWidth="1"/>
    <col min="11555" max="11555" width="3.28515625" style="141" bestFit="1" customWidth="1"/>
    <col min="11556" max="11556" width="4.85546875" style="141" customWidth="1"/>
    <col min="11557" max="11557" width="0.85546875" style="141" customWidth="1"/>
    <col min="11558" max="11558" width="5.140625" style="141" customWidth="1"/>
    <col min="11559" max="11780" width="11.42578125" style="141"/>
    <col min="11781" max="11781" width="6.28515625" style="141" customWidth="1"/>
    <col min="11782" max="11782" width="5.85546875" style="141" customWidth="1"/>
    <col min="11783" max="11783" width="9.85546875" style="141" customWidth="1"/>
    <col min="11784" max="11784" width="16" style="141" customWidth="1"/>
    <col min="11785" max="11787" width="4.85546875" style="141" customWidth="1"/>
    <col min="11788" max="11788" width="5.85546875" style="141" customWidth="1"/>
    <col min="11789" max="11789" width="6.28515625" style="141" customWidth="1"/>
    <col min="11790" max="11792" width="4.85546875" style="141" customWidth="1"/>
    <col min="11793" max="11793" width="5.85546875" style="141" customWidth="1"/>
    <col min="11794" max="11794" width="6.28515625" style="141" customWidth="1"/>
    <col min="11795" max="11797" width="4.85546875" style="141" customWidth="1"/>
    <col min="11798" max="11798" width="5.85546875" style="141" customWidth="1"/>
    <col min="11799" max="11800" width="6.28515625" style="141" customWidth="1"/>
    <col min="11801" max="11801" width="3.28515625" style="141" bestFit="1" customWidth="1"/>
    <col min="11802" max="11802" width="4.85546875" style="141" customWidth="1"/>
    <col min="11803" max="11803" width="1.140625" style="141" customWidth="1"/>
    <col min="11804" max="11804" width="4.42578125" style="141" customWidth="1"/>
    <col min="11805" max="11805" width="3.28515625" style="141" customWidth="1"/>
    <col min="11806" max="11806" width="4.42578125" style="141" customWidth="1"/>
    <col min="11807" max="11807" width="3.28515625" style="141" customWidth="1"/>
    <col min="11808" max="11808" width="4.42578125" style="141" customWidth="1"/>
    <col min="11809" max="11809" width="3.28515625" style="141" bestFit="1" customWidth="1"/>
    <col min="11810" max="11810" width="4.42578125" style="141" customWidth="1"/>
    <col min="11811" max="11811" width="3.28515625" style="141" bestFit="1" customWidth="1"/>
    <col min="11812" max="11812" width="4.85546875" style="141" customWidth="1"/>
    <col min="11813" max="11813" width="0.85546875" style="141" customWidth="1"/>
    <col min="11814" max="11814" width="5.140625" style="141" customWidth="1"/>
    <col min="11815" max="12036" width="11.42578125" style="141"/>
    <col min="12037" max="12037" width="6.28515625" style="141" customWidth="1"/>
    <col min="12038" max="12038" width="5.85546875" style="141" customWidth="1"/>
    <col min="12039" max="12039" width="9.85546875" style="141" customWidth="1"/>
    <col min="12040" max="12040" width="16" style="141" customWidth="1"/>
    <col min="12041" max="12043" width="4.85546875" style="141" customWidth="1"/>
    <col min="12044" max="12044" width="5.85546875" style="141" customWidth="1"/>
    <col min="12045" max="12045" width="6.28515625" style="141" customWidth="1"/>
    <col min="12046" max="12048" width="4.85546875" style="141" customWidth="1"/>
    <col min="12049" max="12049" width="5.85546875" style="141" customWidth="1"/>
    <col min="12050" max="12050" width="6.28515625" style="141" customWidth="1"/>
    <col min="12051" max="12053" width="4.85546875" style="141" customWidth="1"/>
    <col min="12054" max="12054" width="5.85546875" style="141" customWidth="1"/>
    <col min="12055" max="12056" width="6.28515625" style="141" customWidth="1"/>
    <col min="12057" max="12057" width="3.28515625" style="141" bestFit="1" customWidth="1"/>
    <col min="12058" max="12058" width="4.85546875" style="141" customWidth="1"/>
    <col min="12059" max="12059" width="1.140625" style="141" customWidth="1"/>
    <col min="12060" max="12060" width="4.42578125" style="141" customWidth="1"/>
    <col min="12061" max="12061" width="3.28515625" style="141" customWidth="1"/>
    <col min="12062" max="12062" width="4.42578125" style="141" customWidth="1"/>
    <col min="12063" max="12063" width="3.28515625" style="141" customWidth="1"/>
    <col min="12064" max="12064" width="4.42578125" style="141" customWidth="1"/>
    <col min="12065" max="12065" width="3.28515625" style="141" bestFit="1" customWidth="1"/>
    <col min="12066" max="12066" width="4.42578125" style="141" customWidth="1"/>
    <col min="12067" max="12067" width="3.28515625" style="141" bestFit="1" customWidth="1"/>
    <col min="12068" max="12068" width="4.85546875" style="141" customWidth="1"/>
    <col min="12069" max="12069" width="0.85546875" style="141" customWidth="1"/>
    <col min="12070" max="12070" width="5.140625" style="141" customWidth="1"/>
    <col min="12071" max="12292" width="11.42578125" style="141"/>
    <col min="12293" max="12293" width="6.28515625" style="141" customWidth="1"/>
    <col min="12294" max="12294" width="5.85546875" style="141" customWidth="1"/>
    <col min="12295" max="12295" width="9.85546875" style="141" customWidth="1"/>
    <col min="12296" max="12296" width="16" style="141" customWidth="1"/>
    <col min="12297" max="12299" width="4.85546875" style="141" customWidth="1"/>
    <col min="12300" max="12300" width="5.85546875" style="141" customWidth="1"/>
    <col min="12301" max="12301" width="6.28515625" style="141" customWidth="1"/>
    <col min="12302" max="12304" width="4.85546875" style="141" customWidth="1"/>
    <col min="12305" max="12305" width="5.85546875" style="141" customWidth="1"/>
    <col min="12306" max="12306" width="6.28515625" style="141" customWidth="1"/>
    <col min="12307" max="12309" width="4.85546875" style="141" customWidth="1"/>
    <col min="12310" max="12310" width="5.85546875" style="141" customWidth="1"/>
    <col min="12311" max="12312" width="6.28515625" style="141" customWidth="1"/>
    <col min="12313" max="12313" width="3.28515625" style="141" bestFit="1" customWidth="1"/>
    <col min="12314" max="12314" width="4.85546875" style="141" customWidth="1"/>
    <col min="12315" max="12315" width="1.140625" style="141" customWidth="1"/>
    <col min="12316" max="12316" width="4.42578125" style="141" customWidth="1"/>
    <col min="12317" max="12317" width="3.28515625" style="141" customWidth="1"/>
    <col min="12318" max="12318" width="4.42578125" style="141" customWidth="1"/>
    <col min="12319" max="12319" width="3.28515625" style="141" customWidth="1"/>
    <col min="12320" max="12320" width="4.42578125" style="141" customWidth="1"/>
    <col min="12321" max="12321" width="3.28515625" style="141" bestFit="1" customWidth="1"/>
    <col min="12322" max="12322" width="4.42578125" style="141" customWidth="1"/>
    <col min="12323" max="12323" width="3.28515625" style="141" bestFit="1" customWidth="1"/>
    <col min="12324" max="12324" width="4.85546875" style="141" customWidth="1"/>
    <col min="12325" max="12325" width="0.85546875" style="141" customWidth="1"/>
    <col min="12326" max="12326" width="5.140625" style="141" customWidth="1"/>
    <col min="12327" max="12548" width="11.42578125" style="141"/>
    <col min="12549" max="12549" width="6.28515625" style="141" customWidth="1"/>
    <col min="12550" max="12550" width="5.85546875" style="141" customWidth="1"/>
    <col min="12551" max="12551" width="9.85546875" style="141" customWidth="1"/>
    <col min="12552" max="12552" width="16" style="141" customWidth="1"/>
    <col min="12553" max="12555" width="4.85546875" style="141" customWidth="1"/>
    <col min="12556" max="12556" width="5.85546875" style="141" customWidth="1"/>
    <col min="12557" max="12557" width="6.28515625" style="141" customWidth="1"/>
    <col min="12558" max="12560" width="4.85546875" style="141" customWidth="1"/>
    <col min="12561" max="12561" width="5.85546875" style="141" customWidth="1"/>
    <col min="12562" max="12562" width="6.28515625" style="141" customWidth="1"/>
    <col min="12563" max="12565" width="4.85546875" style="141" customWidth="1"/>
    <col min="12566" max="12566" width="5.85546875" style="141" customWidth="1"/>
    <col min="12567" max="12568" width="6.28515625" style="141" customWidth="1"/>
    <col min="12569" max="12569" width="3.28515625" style="141" bestFit="1" customWidth="1"/>
    <col min="12570" max="12570" width="4.85546875" style="141" customWidth="1"/>
    <col min="12571" max="12571" width="1.140625" style="141" customWidth="1"/>
    <col min="12572" max="12572" width="4.42578125" style="141" customWidth="1"/>
    <col min="12573" max="12573" width="3.28515625" style="141" customWidth="1"/>
    <col min="12574" max="12574" width="4.42578125" style="141" customWidth="1"/>
    <col min="12575" max="12575" width="3.28515625" style="141" customWidth="1"/>
    <col min="12576" max="12576" width="4.42578125" style="141" customWidth="1"/>
    <col min="12577" max="12577" width="3.28515625" style="141" bestFit="1" customWidth="1"/>
    <col min="12578" max="12578" width="4.42578125" style="141" customWidth="1"/>
    <col min="12579" max="12579" width="3.28515625" style="141" bestFit="1" customWidth="1"/>
    <col min="12580" max="12580" width="4.85546875" style="141" customWidth="1"/>
    <col min="12581" max="12581" width="0.85546875" style="141" customWidth="1"/>
    <col min="12582" max="12582" width="5.140625" style="141" customWidth="1"/>
    <col min="12583" max="12804" width="11.42578125" style="141"/>
    <col min="12805" max="12805" width="6.28515625" style="141" customWidth="1"/>
    <col min="12806" max="12806" width="5.85546875" style="141" customWidth="1"/>
    <col min="12807" max="12807" width="9.85546875" style="141" customWidth="1"/>
    <col min="12808" max="12808" width="16" style="141" customWidth="1"/>
    <col min="12809" max="12811" width="4.85546875" style="141" customWidth="1"/>
    <col min="12812" max="12812" width="5.85546875" style="141" customWidth="1"/>
    <col min="12813" max="12813" width="6.28515625" style="141" customWidth="1"/>
    <col min="12814" max="12816" width="4.85546875" style="141" customWidth="1"/>
    <col min="12817" max="12817" width="5.85546875" style="141" customWidth="1"/>
    <col min="12818" max="12818" width="6.28515625" style="141" customWidth="1"/>
    <col min="12819" max="12821" width="4.85546875" style="141" customWidth="1"/>
    <col min="12822" max="12822" width="5.85546875" style="141" customWidth="1"/>
    <col min="12823" max="12824" width="6.28515625" style="141" customWidth="1"/>
    <col min="12825" max="12825" width="3.28515625" style="141" bestFit="1" customWidth="1"/>
    <col min="12826" max="12826" width="4.85546875" style="141" customWidth="1"/>
    <col min="12827" max="12827" width="1.140625" style="141" customWidth="1"/>
    <col min="12828" max="12828" width="4.42578125" style="141" customWidth="1"/>
    <col min="12829" max="12829" width="3.28515625" style="141" customWidth="1"/>
    <col min="12830" max="12830" width="4.42578125" style="141" customWidth="1"/>
    <col min="12831" max="12831" width="3.28515625" style="141" customWidth="1"/>
    <col min="12832" max="12832" width="4.42578125" style="141" customWidth="1"/>
    <col min="12833" max="12833" width="3.28515625" style="141" bestFit="1" customWidth="1"/>
    <col min="12834" max="12834" width="4.42578125" style="141" customWidth="1"/>
    <col min="12835" max="12835" width="3.28515625" style="141" bestFit="1" customWidth="1"/>
    <col min="12836" max="12836" width="4.85546875" style="141" customWidth="1"/>
    <col min="12837" max="12837" width="0.85546875" style="141" customWidth="1"/>
    <col min="12838" max="12838" width="5.140625" style="141" customWidth="1"/>
    <col min="12839" max="13060" width="11.42578125" style="141"/>
    <col min="13061" max="13061" width="6.28515625" style="141" customWidth="1"/>
    <col min="13062" max="13062" width="5.85546875" style="141" customWidth="1"/>
    <col min="13063" max="13063" width="9.85546875" style="141" customWidth="1"/>
    <col min="13064" max="13064" width="16" style="141" customWidth="1"/>
    <col min="13065" max="13067" width="4.85546875" style="141" customWidth="1"/>
    <col min="13068" max="13068" width="5.85546875" style="141" customWidth="1"/>
    <col min="13069" max="13069" width="6.28515625" style="141" customWidth="1"/>
    <col min="13070" max="13072" width="4.85546875" style="141" customWidth="1"/>
    <col min="13073" max="13073" width="5.85546875" style="141" customWidth="1"/>
    <col min="13074" max="13074" width="6.28515625" style="141" customWidth="1"/>
    <col min="13075" max="13077" width="4.85546875" style="141" customWidth="1"/>
    <col min="13078" max="13078" width="5.85546875" style="141" customWidth="1"/>
    <col min="13079" max="13080" width="6.28515625" style="141" customWidth="1"/>
    <col min="13081" max="13081" width="3.28515625" style="141" bestFit="1" customWidth="1"/>
    <col min="13082" max="13082" width="4.85546875" style="141" customWidth="1"/>
    <col min="13083" max="13083" width="1.140625" style="141" customWidth="1"/>
    <col min="13084" max="13084" width="4.42578125" style="141" customWidth="1"/>
    <col min="13085" max="13085" width="3.28515625" style="141" customWidth="1"/>
    <col min="13086" max="13086" width="4.42578125" style="141" customWidth="1"/>
    <col min="13087" max="13087" width="3.28515625" style="141" customWidth="1"/>
    <col min="13088" max="13088" width="4.42578125" style="141" customWidth="1"/>
    <col min="13089" max="13089" width="3.28515625" style="141" bestFit="1" customWidth="1"/>
    <col min="13090" max="13090" width="4.42578125" style="141" customWidth="1"/>
    <col min="13091" max="13091" width="3.28515625" style="141" bestFit="1" customWidth="1"/>
    <col min="13092" max="13092" width="4.85546875" style="141" customWidth="1"/>
    <col min="13093" max="13093" width="0.85546875" style="141" customWidth="1"/>
    <col min="13094" max="13094" width="5.140625" style="141" customWidth="1"/>
    <col min="13095" max="13316" width="11.42578125" style="141"/>
    <col min="13317" max="13317" width="6.28515625" style="141" customWidth="1"/>
    <col min="13318" max="13318" width="5.85546875" style="141" customWidth="1"/>
    <col min="13319" max="13319" width="9.85546875" style="141" customWidth="1"/>
    <col min="13320" max="13320" width="16" style="141" customWidth="1"/>
    <col min="13321" max="13323" width="4.85546875" style="141" customWidth="1"/>
    <col min="13324" max="13324" width="5.85546875" style="141" customWidth="1"/>
    <col min="13325" max="13325" width="6.28515625" style="141" customWidth="1"/>
    <col min="13326" max="13328" width="4.85546875" style="141" customWidth="1"/>
    <col min="13329" max="13329" width="5.85546875" style="141" customWidth="1"/>
    <col min="13330" max="13330" width="6.28515625" style="141" customWidth="1"/>
    <col min="13331" max="13333" width="4.85546875" style="141" customWidth="1"/>
    <col min="13334" max="13334" width="5.85546875" style="141" customWidth="1"/>
    <col min="13335" max="13336" width="6.28515625" style="141" customWidth="1"/>
    <col min="13337" max="13337" width="3.28515625" style="141" bestFit="1" customWidth="1"/>
    <col min="13338" max="13338" width="4.85546875" style="141" customWidth="1"/>
    <col min="13339" max="13339" width="1.140625" style="141" customWidth="1"/>
    <col min="13340" max="13340" width="4.42578125" style="141" customWidth="1"/>
    <col min="13341" max="13341" width="3.28515625" style="141" customWidth="1"/>
    <col min="13342" max="13342" width="4.42578125" style="141" customWidth="1"/>
    <col min="13343" max="13343" width="3.28515625" style="141" customWidth="1"/>
    <col min="13344" max="13344" width="4.42578125" style="141" customWidth="1"/>
    <col min="13345" max="13345" width="3.28515625" style="141" bestFit="1" customWidth="1"/>
    <col min="13346" max="13346" width="4.42578125" style="141" customWidth="1"/>
    <col min="13347" max="13347" width="3.28515625" style="141" bestFit="1" customWidth="1"/>
    <col min="13348" max="13348" width="4.85546875" style="141" customWidth="1"/>
    <col min="13349" max="13349" width="0.85546875" style="141" customWidth="1"/>
    <col min="13350" max="13350" width="5.140625" style="141" customWidth="1"/>
    <col min="13351" max="13572" width="11.42578125" style="141"/>
    <col min="13573" max="13573" width="6.28515625" style="141" customWidth="1"/>
    <col min="13574" max="13574" width="5.85546875" style="141" customWidth="1"/>
    <col min="13575" max="13575" width="9.85546875" style="141" customWidth="1"/>
    <col min="13576" max="13576" width="16" style="141" customWidth="1"/>
    <col min="13577" max="13579" width="4.85546875" style="141" customWidth="1"/>
    <col min="13580" max="13580" width="5.85546875" style="141" customWidth="1"/>
    <col min="13581" max="13581" width="6.28515625" style="141" customWidth="1"/>
    <col min="13582" max="13584" width="4.85546875" style="141" customWidth="1"/>
    <col min="13585" max="13585" width="5.85546875" style="141" customWidth="1"/>
    <col min="13586" max="13586" width="6.28515625" style="141" customWidth="1"/>
    <col min="13587" max="13589" width="4.85546875" style="141" customWidth="1"/>
    <col min="13590" max="13590" width="5.85546875" style="141" customWidth="1"/>
    <col min="13591" max="13592" width="6.28515625" style="141" customWidth="1"/>
    <col min="13593" max="13593" width="3.28515625" style="141" bestFit="1" customWidth="1"/>
    <col min="13594" max="13594" width="4.85546875" style="141" customWidth="1"/>
    <col min="13595" max="13595" width="1.140625" style="141" customWidth="1"/>
    <col min="13596" max="13596" width="4.42578125" style="141" customWidth="1"/>
    <col min="13597" max="13597" width="3.28515625" style="141" customWidth="1"/>
    <col min="13598" max="13598" width="4.42578125" style="141" customWidth="1"/>
    <col min="13599" max="13599" width="3.28515625" style="141" customWidth="1"/>
    <col min="13600" max="13600" width="4.42578125" style="141" customWidth="1"/>
    <col min="13601" max="13601" width="3.28515625" style="141" bestFit="1" customWidth="1"/>
    <col min="13602" max="13602" width="4.42578125" style="141" customWidth="1"/>
    <col min="13603" max="13603" width="3.28515625" style="141" bestFit="1" customWidth="1"/>
    <col min="13604" max="13604" width="4.85546875" style="141" customWidth="1"/>
    <col min="13605" max="13605" width="0.85546875" style="141" customWidth="1"/>
    <col min="13606" max="13606" width="5.140625" style="141" customWidth="1"/>
    <col min="13607" max="13828" width="11.42578125" style="141"/>
    <col min="13829" max="13829" width="6.28515625" style="141" customWidth="1"/>
    <col min="13830" max="13830" width="5.85546875" style="141" customWidth="1"/>
    <col min="13831" max="13831" width="9.85546875" style="141" customWidth="1"/>
    <col min="13832" max="13832" width="16" style="141" customWidth="1"/>
    <col min="13833" max="13835" width="4.85546875" style="141" customWidth="1"/>
    <col min="13836" max="13836" width="5.85546875" style="141" customWidth="1"/>
    <col min="13837" max="13837" width="6.28515625" style="141" customWidth="1"/>
    <col min="13838" max="13840" width="4.85546875" style="141" customWidth="1"/>
    <col min="13841" max="13841" width="5.85546875" style="141" customWidth="1"/>
    <col min="13842" max="13842" width="6.28515625" style="141" customWidth="1"/>
    <col min="13843" max="13845" width="4.85546875" style="141" customWidth="1"/>
    <col min="13846" max="13846" width="5.85546875" style="141" customWidth="1"/>
    <col min="13847" max="13848" width="6.28515625" style="141" customWidth="1"/>
    <col min="13849" max="13849" width="3.28515625" style="141" bestFit="1" customWidth="1"/>
    <col min="13850" max="13850" width="4.85546875" style="141" customWidth="1"/>
    <col min="13851" max="13851" width="1.140625" style="141" customWidth="1"/>
    <col min="13852" max="13852" width="4.42578125" style="141" customWidth="1"/>
    <col min="13853" max="13853" width="3.28515625" style="141" customWidth="1"/>
    <col min="13854" max="13854" width="4.42578125" style="141" customWidth="1"/>
    <col min="13855" max="13855" width="3.28515625" style="141" customWidth="1"/>
    <col min="13856" max="13856" width="4.42578125" style="141" customWidth="1"/>
    <col min="13857" max="13857" width="3.28515625" style="141" bestFit="1" customWidth="1"/>
    <col min="13858" max="13858" width="4.42578125" style="141" customWidth="1"/>
    <col min="13859" max="13859" width="3.28515625" style="141" bestFit="1" customWidth="1"/>
    <col min="13860" max="13860" width="4.85546875" style="141" customWidth="1"/>
    <col min="13861" max="13861" width="0.85546875" style="141" customWidth="1"/>
    <col min="13862" max="13862" width="5.140625" style="141" customWidth="1"/>
    <col min="13863" max="14084" width="11.42578125" style="141"/>
    <col min="14085" max="14085" width="6.28515625" style="141" customWidth="1"/>
    <col min="14086" max="14086" width="5.85546875" style="141" customWidth="1"/>
    <col min="14087" max="14087" width="9.85546875" style="141" customWidth="1"/>
    <col min="14088" max="14088" width="16" style="141" customWidth="1"/>
    <col min="14089" max="14091" width="4.85546875" style="141" customWidth="1"/>
    <col min="14092" max="14092" width="5.85546875" style="141" customWidth="1"/>
    <col min="14093" max="14093" width="6.28515625" style="141" customWidth="1"/>
    <col min="14094" max="14096" width="4.85546875" style="141" customWidth="1"/>
    <col min="14097" max="14097" width="5.85546875" style="141" customWidth="1"/>
    <col min="14098" max="14098" width="6.28515625" style="141" customWidth="1"/>
    <col min="14099" max="14101" width="4.85546875" style="141" customWidth="1"/>
    <col min="14102" max="14102" width="5.85546875" style="141" customWidth="1"/>
    <col min="14103" max="14104" width="6.28515625" style="141" customWidth="1"/>
    <col min="14105" max="14105" width="3.28515625" style="141" bestFit="1" customWidth="1"/>
    <col min="14106" max="14106" width="4.85546875" style="141" customWidth="1"/>
    <col min="14107" max="14107" width="1.140625" style="141" customWidth="1"/>
    <col min="14108" max="14108" width="4.42578125" style="141" customWidth="1"/>
    <col min="14109" max="14109" width="3.28515625" style="141" customWidth="1"/>
    <col min="14110" max="14110" width="4.42578125" style="141" customWidth="1"/>
    <col min="14111" max="14111" width="3.28515625" style="141" customWidth="1"/>
    <col min="14112" max="14112" width="4.42578125" style="141" customWidth="1"/>
    <col min="14113" max="14113" width="3.28515625" style="141" bestFit="1" customWidth="1"/>
    <col min="14114" max="14114" width="4.42578125" style="141" customWidth="1"/>
    <col min="14115" max="14115" width="3.28515625" style="141" bestFit="1" customWidth="1"/>
    <col min="14116" max="14116" width="4.85546875" style="141" customWidth="1"/>
    <col min="14117" max="14117" width="0.85546875" style="141" customWidth="1"/>
    <col min="14118" max="14118" width="5.140625" style="141" customWidth="1"/>
    <col min="14119" max="14340" width="11.42578125" style="141"/>
    <col min="14341" max="14341" width="6.28515625" style="141" customWidth="1"/>
    <col min="14342" max="14342" width="5.85546875" style="141" customWidth="1"/>
    <col min="14343" max="14343" width="9.85546875" style="141" customWidth="1"/>
    <col min="14344" max="14344" width="16" style="141" customWidth="1"/>
    <col min="14345" max="14347" width="4.85546875" style="141" customWidth="1"/>
    <col min="14348" max="14348" width="5.85546875" style="141" customWidth="1"/>
    <col min="14349" max="14349" width="6.28515625" style="141" customWidth="1"/>
    <col min="14350" max="14352" width="4.85546875" style="141" customWidth="1"/>
    <col min="14353" max="14353" width="5.85546875" style="141" customWidth="1"/>
    <col min="14354" max="14354" width="6.28515625" style="141" customWidth="1"/>
    <col min="14355" max="14357" width="4.85546875" style="141" customWidth="1"/>
    <col min="14358" max="14358" width="5.85546875" style="141" customWidth="1"/>
    <col min="14359" max="14360" width="6.28515625" style="141" customWidth="1"/>
    <col min="14361" max="14361" width="3.28515625" style="141" bestFit="1" customWidth="1"/>
    <col min="14362" max="14362" width="4.85546875" style="141" customWidth="1"/>
    <col min="14363" max="14363" width="1.140625" style="141" customWidth="1"/>
    <col min="14364" max="14364" width="4.42578125" style="141" customWidth="1"/>
    <col min="14365" max="14365" width="3.28515625" style="141" customWidth="1"/>
    <col min="14366" max="14366" width="4.42578125" style="141" customWidth="1"/>
    <col min="14367" max="14367" width="3.28515625" style="141" customWidth="1"/>
    <col min="14368" max="14368" width="4.42578125" style="141" customWidth="1"/>
    <col min="14369" max="14369" width="3.28515625" style="141" bestFit="1" customWidth="1"/>
    <col min="14370" max="14370" width="4.42578125" style="141" customWidth="1"/>
    <col min="14371" max="14371" width="3.28515625" style="141" bestFit="1" customWidth="1"/>
    <col min="14372" max="14372" width="4.85546875" style="141" customWidth="1"/>
    <col min="14373" max="14373" width="0.85546875" style="141" customWidth="1"/>
    <col min="14374" max="14374" width="5.140625" style="141" customWidth="1"/>
    <col min="14375" max="14596" width="11.42578125" style="141"/>
    <col min="14597" max="14597" width="6.28515625" style="141" customWidth="1"/>
    <col min="14598" max="14598" width="5.85546875" style="141" customWidth="1"/>
    <col min="14599" max="14599" width="9.85546875" style="141" customWidth="1"/>
    <col min="14600" max="14600" width="16" style="141" customWidth="1"/>
    <col min="14601" max="14603" width="4.85546875" style="141" customWidth="1"/>
    <col min="14604" max="14604" width="5.85546875" style="141" customWidth="1"/>
    <col min="14605" max="14605" width="6.28515625" style="141" customWidth="1"/>
    <col min="14606" max="14608" width="4.85546875" style="141" customWidth="1"/>
    <col min="14609" max="14609" width="5.85546875" style="141" customWidth="1"/>
    <col min="14610" max="14610" width="6.28515625" style="141" customWidth="1"/>
    <col min="14611" max="14613" width="4.85546875" style="141" customWidth="1"/>
    <col min="14614" max="14614" width="5.85546875" style="141" customWidth="1"/>
    <col min="14615" max="14616" width="6.28515625" style="141" customWidth="1"/>
    <col min="14617" max="14617" width="3.28515625" style="141" bestFit="1" customWidth="1"/>
    <col min="14618" max="14618" width="4.85546875" style="141" customWidth="1"/>
    <col min="14619" max="14619" width="1.140625" style="141" customWidth="1"/>
    <col min="14620" max="14620" width="4.42578125" style="141" customWidth="1"/>
    <col min="14621" max="14621" width="3.28515625" style="141" customWidth="1"/>
    <col min="14622" max="14622" width="4.42578125" style="141" customWidth="1"/>
    <col min="14623" max="14623" width="3.28515625" style="141" customWidth="1"/>
    <col min="14624" max="14624" width="4.42578125" style="141" customWidth="1"/>
    <col min="14625" max="14625" width="3.28515625" style="141" bestFit="1" customWidth="1"/>
    <col min="14626" max="14626" width="4.42578125" style="141" customWidth="1"/>
    <col min="14627" max="14627" width="3.28515625" style="141" bestFit="1" customWidth="1"/>
    <col min="14628" max="14628" width="4.85546875" style="141" customWidth="1"/>
    <col min="14629" max="14629" width="0.85546875" style="141" customWidth="1"/>
    <col min="14630" max="14630" width="5.140625" style="141" customWidth="1"/>
    <col min="14631" max="14852" width="11.42578125" style="141"/>
    <col min="14853" max="14853" width="6.28515625" style="141" customWidth="1"/>
    <col min="14854" max="14854" width="5.85546875" style="141" customWidth="1"/>
    <col min="14855" max="14855" width="9.85546875" style="141" customWidth="1"/>
    <col min="14856" max="14856" width="16" style="141" customWidth="1"/>
    <col min="14857" max="14859" width="4.85546875" style="141" customWidth="1"/>
    <col min="14860" max="14860" width="5.85546875" style="141" customWidth="1"/>
    <col min="14861" max="14861" width="6.28515625" style="141" customWidth="1"/>
    <col min="14862" max="14864" width="4.85546875" style="141" customWidth="1"/>
    <col min="14865" max="14865" width="5.85546875" style="141" customWidth="1"/>
    <col min="14866" max="14866" width="6.28515625" style="141" customWidth="1"/>
    <col min="14867" max="14869" width="4.85546875" style="141" customWidth="1"/>
    <col min="14870" max="14870" width="5.85546875" style="141" customWidth="1"/>
    <col min="14871" max="14872" width="6.28515625" style="141" customWidth="1"/>
    <col min="14873" max="14873" width="3.28515625" style="141" bestFit="1" customWidth="1"/>
    <col min="14874" max="14874" width="4.85546875" style="141" customWidth="1"/>
    <col min="14875" max="14875" width="1.140625" style="141" customWidth="1"/>
    <col min="14876" max="14876" width="4.42578125" style="141" customWidth="1"/>
    <col min="14877" max="14877" width="3.28515625" style="141" customWidth="1"/>
    <col min="14878" max="14878" width="4.42578125" style="141" customWidth="1"/>
    <col min="14879" max="14879" width="3.28515625" style="141" customWidth="1"/>
    <col min="14880" max="14880" width="4.42578125" style="141" customWidth="1"/>
    <col min="14881" max="14881" width="3.28515625" style="141" bestFit="1" customWidth="1"/>
    <col min="14882" max="14882" width="4.42578125" style="141" customWidth="1"/>
    <col min="14883" max="14883" width="3.28515625" style="141" bestFit="1" customWidth="1"/>
    <col min="14884" max="14884" width="4.85546875" style="141" customWidth="1"/>
    <col min="14885" max="14885" width="0.85546875" style="141" customWidth="1"/>
    <col min="14886" max="14886" width="5.140625" style="141" customWidth="1"/>
    <col min="14887" max="15108" width="11.42578125" style="141"/>
    <col min="15109" max="15109" width="6.28515625" style="141" customWidth="1"/>
    <col min="15110" max="15110" width="5.85546875" style="141" customWidth="1"/>
    <col min="15111" max="15111" width="9.85546875" style="141" customWidth="1"/>
    <col min="15112" max="15112" width="16" style="141" customWidth="1"/>
    <col min="15113" max="15115" width="4.85546875" style="141" customWidth="1"/>
    <col min="15116" max="15116" width="5.85546875" style="141" customWidth="1"/>
    <col min="15117" max="15117" width="6.28515625" style="141" customWidth="1"/>
    <col min="15118" max="15120" width="4.85546875" style="141" customWidth="1"/>
    <col min="15121" max="15121" width="5.85546875" style="141" customWidth="1"/>
    <col min="15122" max="15122" width="6.28515625" style="141" customWidth="1"/>
    <col min="15123" max="15125" width="4.85546875" style="141" customWidth="1"/>
    <col min="15126" max="15126" width="5.85546875" style="141" customWidth="1"/>
    <col min="15127" max="15128" width="6.28515625" style="141" customWidth="1"/>
    <col min="15129" max="15129" width="3.28515625" style="141" bestFit="1" customWidth="1"/>
    <col min="15130" max="15130" width="4.85546875" style="141" customWidth="1"/>
    <col min="15131" max="15131" width="1.140625" style="141" customWidth="1"/>
    <col min="15132" max="15132" width="4.42578125" style="141" customWidth="1"/>
    <col min="15133" max="15133" width="3.28515625" style="141" customWidth="1"/>
    <col min="15134" max="15134" width="4.42578125" style="141" customWidth="1"/>
    <col min="15135" max="15135" width="3.28515625" style="141" customWidth="1"/>
    <col min="15136" max="15136" width="4.42578125" style="141" customWidth="1"/>
    <col min="15137" max="15137" width="3.28515625" style="141" bestFit="1" customWidth="1"/>
    <col min="15138" max="15138" width="4.42578125" style="141" customWidth="1"/>
    <col min="15139" max="15139" width="3.28515625" style="141" bestFit="1" customWidth="1"/>
    <col min="15140" max="15140" width="4.85546875" style="141" customWidth="1"/>
    <col min="15141" max="15141" width="0.85546875" style="141" customWidth="1"/>
    <col min="15142" max="15142" width="5.140625" style="141" customWidth="1"/>
    <col min="15143" max="15364" width="11.42578125" style="141"/>
    <col min="15365" max="15365" width="6.28515625" style="141" customWidth="1"/>
    <col min="15366" max="15366" width="5.85546875" style="141" customWidth="1"/>
    <col min="15367" max="15367" width="9.85546875" style="141" customWidth="1"/>
    <col min="15368" max="15368" width="16" style="141" customWidth="1"/>
    <col min="15369" max="15371" width="4.85546875" style="141" customWidth="1"/>
    <col min="15372" max="15372" width="5.85546875" style="141" customWidth="1"/>
    <col min="15373" max="15373" width="6.28515625" style="141" customWidth="1"/>
    <col min="15374" max="15376" width="4.85546875" style="141" customWidth="1"/>
    <col min="15377" max="15377" width="5.85546875" style="141" customWidth="1"/>
    <col min="15378" max="15378" width="6.28515625" style="141" customWidth="1"/>
    <col min="15379" max="15381" width="4.85546875" style="141" customWidth="1"/>
    <col min="15382" max="15382" width="5.85546875" style="141" customWidth="1"/>
    <col min="15383" max="15384" width="6.28515625" style="141" customWidth="1"/>
    <col min="15385" max="15385" width="3.28515625" style="141" bestFit="1" customWidth="1"/>
    <col min="15386" max="15386" width="4.85546875" style="141" customWidth="1"/>
    <col min="15387" max="15387" width="1.140625" style="141" customWidth="1"/>
    <col min="15388" max="15388" width="4.42578125" style="141" customWidth="1"/>
    <col min="15389" max="15389" width="3.28515625" style="141" customWidth="1"/>
    <col min="15390" max="15390" width="4.42578125" style="141" customWidth="1"/>
    <col min="15391" max="15391" width="3.28515625" style="141" customWidth="1"/>
    <col min="15392" max="15392" width="4.42578125" style="141" customWidth="1"/>
    <col min="15393" max="15393" width="3.28515625" style="141" bestFit="1" customWidth="1"/>
    <col min="15394" max="15394" width="4.42578125" style="141" customWidth="1"/>
    <col min="15395" max="15395" width="3.28515625" style="141" bestFit="1" customWidth="1"/>
    <col min="15396" max="15396" width="4.85546875" style="141" customWidth="1"/>
    <col min="15397" max="15397" width="0.85546875" style="141" customWidth="1"/>
    <col min="15398" max="15398" width="5.140625" style="141" customWidth="1"/>
    <col min="15399" max="15620" width="11.42578125" style="141"/>
    <col min="15621" max="15621" width="6.28515625" style="141" customWidth="1"/>
    <col min="15622" max="15622" width="5.85546875" style="141" customWidth="1"/>
    <col min="15623" max="15623" width="9.85546875" style="141" customWidth="1"/>
    <col min="15624" max="15624" width="16" style="141" customWidth="1"/>
    <col min="15625" max="15627" width="4.85546875" style="141" customWidth="1"/>
    <col min="15628" max="15628" width="5.85546875" style="141" customWidth="1"/>
    <col min="15629" max="15629" width="6.28515625" style="141" customWidth="1"/>
    <col min="15630" max="15632" width="4.85546875" style="141" customWidth="1"/>
    <col min="15633" max="15633" width="5.85546875" style="141" customWidth="1"/>
    <col min="15634" max="15634" width="6.28515625" style="141" customWidth="1"/>
    <col min="15635" max="15637" width="4.85546875" style="141" customWidth="1"/>
    <col min="15638" max="15638" width="5.85546875" style="141" customWidth="1"/>
    <col min="15639" max="15640" width="6.28515625" style="141" customWidth="1"/>
    <col min="15641" max="15641" width="3.28515625" style="141" bestFit="1" customWidth="1"/>
    <col min="15642" max="15642" width="4.85546875" style="141" customWidth="1"/>
    <col min="15643" max="15643" width="1.140625" style="141" customWidth="1"/>
    <col min="15644" max="15644" width="4.42578125" style="141" customWidth="1"/>
    <col min="15645" max="15645" width="3.28515625" style="141" customWidth="1"/>
    <col min="15646" max="15646" width="4.42578125" style="141" customWidth="1"/>
    <col min="15647" max="15647" width="3.28515625" style="141" customWidth="1"/>
    <col min="15648" max="15648" width="4.42578125" style="141" customWidth="1"/>
    <col min="15649" max="15649" width="3.28515625" style="141" bestFit="1" customWidth="1"/>
    <col min="15650" max="15650" width="4.42578125" style="141" customWidth="1"/>
    <col min="15651" max="15651" width="3.28515625" style="141" bestFit="1" customWidth="1"/>
    <col min="15652" max="15652" width="4.85546875" style="141" customWidth="1"/>
    <col min="15653" max="15653" width="0.85546875" style="141" customWidth="1"/>
    <col min="15654" max="15654" width="5.140625" style="141" customWidth="1"/>
    <col min="15655" max="15876" width="11.42578125" style="141"/>
    <col min="15877" max="15877" width="6.28515625" style="141" customWidth="1"/>
    <col min="15878" max="15878" width="5.85546875" style="141" customWidth="1"/>
    <col min="15879" max="15879" width="9.85546875" style="141" customWidth="1"/>
    <col min="15880" max="15880" width="16" style="141" customWidth="1"/>
    <col min="15881" max="15883" width="4.85546875" style="141" customWidth="1"/>
    <col min="15884" max="15884" width="5.85546875" style="141" customWidth="1"/>
    <col min="15885" max="15885" width="6.28515625" style="141" customWidth="1"/>
    <col min="15886" max="15888" width="4.85546875" style="141" customWidth="1"/>
    <col min="15889" max="15889" width="5.85546875" style="141" customWidth="1"/>
    <col min="15890" max="15890" width="6.28515625" style="141" customWidth="1"/>
    <col min="15891" max="15893" width="4.85546875" style="141" customWidth="1"/>
    <col min="15894" max="15894" width="5.85546875" style="141" customWidth="1"/>
    <col min="15895" max="15896" width="6.28515625" style="141" customWidth="1"/>
    <col min="15897" max="15897" width="3.28515625" style="141" bestFit="1" customWidth="1"/>
    <col min="15898" max="15898" width="4.85546875" style="141" customWidth="1"/>
    <col min="15899" max="15899" width="1.140625" style="141" customWidth="1"/>
    <col min="15900" max="15900" width="4.42578125" style="141" customWidth="1"/>
    <col min="15901" max="15901" width="3.28515625" style="141" customWidth="1"/>
    <col min="15902" max="15902" width="4.42578125" style="141" customWidth="1"/>
    <col min="15903" max="15903" width="3.28515625" style="141" customWidth="1"/>
    <col min="15904" max="15904" width="4.42578125" style="141" customWidth="1"/>
    <col min="15905" max="15905" width="3.28515625" style="141" bestFit="1" customWidth="1"/>
    <col min="15906" max="15906" width="4.42578125" style="141" customWidth="1"/>
    <col min="15907" max="15907" width="3.28515625" style="141" bestFit="1" customWidth="1"/>
    <col min="15908" max="15908" width="4.85546875" style="141" customWidth="1"/>
    <col min="15909" max="15909" width="0.85546875" style="141" customWidth="1"/>
    <col min="15910" max="15910" width="5.140625" style="141" customWidth="1"/>
    <col min="15911" max="16132" width="11.42578125" style="141"/>
    <col min="16133" max="16133" width="6.28515625" style="141" customWidth="1"/>
    <col min="16134" max="16134" width="5.85546875" style="141" customWidth="1"/>
    <col min="16135" max="16135" width="9.85546875" style="141" customWidth="1"/>
    <col min="16136" max="16136" width="16" style="141" customWidth="1"/>
    <col min="16137" max="16139" width="4.85546875" style="141" customWidth="1"/>
    <col min="16140" max="16140" width="5.85546875" style="141" customWidth="1"/>
    <col min="16141" max="16141" width="6.28515625" style="141" customWidth="1"/>
    <col min="16142" max="16144" width="4.85546875" style="141" customWidth="1"/>
    <col min="16145" max="16145" width="5.85546875" style="141" customWidth="1"/>
    <col min="16146" max="16146" width="6.28515625" style="141" customWidth="1"/>
    <col min="16147" max="16149" width="4.85546875" style="141" customWidth="1"/>
    <col min="16150" max="16150" width="5.85546875" style="141" customWidth="1"/>
    <col min="16151" max="16152" width="6.28515625" style="141" customWidth="1"/>
    <col min="16153" max="16153" width="3.28515625" style="141" bestFit="1" customWidth="1"/>
    <col min="16154" max="16154" width="4.85546875" style="141" customWidth="1"/>
    <col min="16155" max="16155" width="1.140625" style="141" customWidth="1"/>
    <col min="16156" max="16156" width="4.42578125" style="141" customWidth="1"/>
    <col min="16157" max="16157" width="3.28515625" style="141" customWidth="1"/>
    <col min="16158" max="16158" width="4.42578125" style="141" customWidth="1"/>
    <col min="16159" max="16159" width="3.28515625" style="141" customWidth="1"/>
    <col min="16160" max="16160" width="4.42578125" style="141" customWidth="1"/>
    <col min="16161" max="16161" width="3.28515625" style="141" bestFit="1" customWidth="1"/>
    <col min="16162" max="16162" width="4.42578125" style="141" customWidth="1"/>
    <col min="16163" max="16163" width="3.28515625" style="141" bestFit="1" customWidth="1"/>
    <col min="16164" max="16164" width="4.85546875" style="141" customWidth="1"/>
    <col min="16165" max="16165" width="0.85546875" style="141" customWidth="1"/>
    <col min="16166" max="16166" width="5.140625" style="141" customWidth="1"/>
    <col min="16167" max="16384" width="11.42578125" style="141"/>
  </cols>
  <sheetData>
    <row r="1" spans="1:37" ht="27.75" customHeight="1" x14ac:dyDescent="0.2">
      <c r="A1" s="282" t="s">
        <v>25</v>
      </c>
      <c r="B1" s="282"/>
      <c r="C1" s="282"/>
      <c r="D1" s="282"/>
      <c r="E1" s="282"/>
      <c r="F1" s="282"/>
      <c r="G1" s="282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4"/>
      <c r="W1" s="284"/>
      <c r="X1" s="284"/>
      <c r="Y1" s="284"/>
      <c r="Z1" s="284"/>
      <c r="AA1" s="284"/>
      <c r="AB1" s="284"/>
    </row>
    <row r="3" spans="1:37" ht="15" x14ac:dyDescent="0.25">
      <c r="A3" s="285" t="s">
        <v>26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</row>
    <row r="4" spans="1:37" s="146" customFormat="1" ht="11.25" customHeight="1" x14ac:dyDescent="0.25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</row>
    <row r="5" spans="1:37" s="146" customFormat="1" ht="24" customHeight="1" x14ac:dyDescent="0.25">
      <c r="A5" s="277" t="s">
        <v>51</v>
      </c>
      <c r="B5" s="276"/>
      <c r="C5" s="281"/>
      <c r="D5" s="281"/>
      <c r="E5" s="281"/>
      <c r="F5" s="281"/>
      <c r="G5" s="281"/>
      <c r="H5" s="281"/>
      <c r="I5" s="281"/>
      <c r="J5" s="143"/>
      <c r="K5" s="144"/>
      <c r="L5" s="144"/>
      <c r="M5" s="144"/>
      <c r="N5" s="144"/>
      <c r="AC5" s="145"/>
      <c r="AD5" s="145"/>
      <c r="AE5" s="145"/>
      <c r="AF5" s="145"/>
      <c r="AG5" s="145"/>
      <c r="AH5" s="145"/>
      <c r="AI5" s="145"/>
    </row>
    <row r="6" spans="1:37" s="146" customFormat="1" ht="12.75" customHeight="1" x14ac:dyDescent="0.25">
      <c r="A6" s="276" t="s">
        <v>0</v>
      </c>
      <c r="B6" s="276"/>
      <c r="C6" s="281"/>
      <c r="D6" s="281"/>
      <c r="E6" s="281"/>
      <c r="F6" s="281"/>
      <c r="G6" s="281"/>
      <c r="H6" s="281"/>
      <c r="I6" s="281"/>
      <c r="J6" s="145"/>
      <c r="K6" s="144"/>
      <c r="L6" s="144"/>
      <c r="M6" s="144"/>
      <c r="N6" s="144"/>
      <c r="AC6" s="145"/>
      <c r="AD6" s="145"/>
      <c r="AE6" s="145"/>
      <c r="AF6" s="145"/>
      <c r="AG6" s="145"/>
      <c r="AH6" s="145"/>
      <c r="AI6" s="145"/>
    </row>
    <row r="7" spans="1:37" s="146" customFormat="1" ht="12.75" customHeight="1" x14ac:dyDescent="0.25">
      <c r="A7" s="276" t="s">
        <v>2</v>
      </c>
      <c r="B7" s="276"/>
      <c r="C7" s="281"/>
      <c r="D7" s="281"/>
      <c r="E7" s="281"/>
      <c r="F7" s="281"/>
      <c r="G7" s="281"/>
      <c r="H7" s="281"/>
      <c r="I7" s="281"/>
      <c r="J7" s="145"/>
      <c r="K7" s="144"/>
      <c r="L7" s="144"/>
      <c r="M7" s="144"/>
      <c r="N7" s="144"/>
      <c r="AC7" s="145"/>
      <c r="AD7" s="145"/>
      <c r="AE7" s="145"/>
      <c r="AF7" s="145"/>
      <c r="AG7" s="145"/>
      <c r="AH7" s="145"/>
      <c r="AI7" s="145"/>
    </row>
    <row r="8" spans="1:37" s="146" customFormat="1" ht="12.75" customHeight="1" x14ac:dyDescent="0.25">
      <c r="A8" s="276" t="s">
        <v>77</v>
      </c>
      <c r="B8" s="276"/>
      <c r="C8" s="281"/>
      <c r="D8" s="281"/>
      <c r="E8" s="281"/>
      <c r="F8" s="281"/>
      <c r="G8" s="281"/>
      <c r="H8" s="281"/>
      <c r="I8" s="281"/>
      <c r="J8" s="145"/>
      <c r="K8" s="144"/>
      <c r="L8" s="144"/>
      <c r="M8" s="144"/>
      <c r="N8" s="144"/>
    </row>
    <row r="9" spans="1:37" s="146" customFormat="1" ht="12.75" customHeight="1" x14ac:dyDescent="0.25">
      <c r="A9" s="276" t="s">
        <v>50</v>
      </c>
      <c r="B9" s="276"/>
      <c r="C9" s="281"/>
      <c r="D9" s="281"/>
      <c r="E9" s="281"/>
      <c r="F9" s="281"/>
      <c r="G9" s="281"/>
      <c r="H9" s="281"/>
      <c r="I9" s="281"/>
      <c r="J9" s="145"/>
      <c r="K9" s="144"/>
      <c r="L9" s="144"/>
      <c r="M9" s="144"/>
      <c r="N9" s="144"/>
    </row>
    <row r="10" spans="1:37" s="146" customFormat="1" ht="12.75" customHeight="1" x14ac:dyDescent="0.25">
      <c r="A10" s="276" t="s">
        <v>1</v>
      </c>
      <c r="B10" s="276"/>
      <c r="C10" s="281"/>
      <c r="D10" s="281"/>
      <c r="E10" s="281"/>
      <c r="F10" s="281"/>
      <c r="G10" s="281"/>
      <c r="H10" s="281"/>
      <c r="I10" s="281"/>
      <c r="J10" s="145"/>
      <c r="K10" s="144"/>
      <c r="L10" s="144"/>
      <c r="M10" s="144"/>
      <c r="N10" s="144"/>
    </row>
    <row r="11" spans="1:37" s="146" customFormat="1" ht="25.5" customHeight="1" x14ac:dyDescent="0.25">
      <c r="A11" s="277" t="s">
        <v>84</v>
      </c>
      <c r="B11" s="276"/>
      <c r="C11" s="281"/>
      <c r="D11" s="281"/>
      <c r="E11" s="281"/>
      <c r="F11" s="281"/>
      <c r="G11" s="281"/>
      <c r="H11" s="281"/>
      <c r="I11" s="281"/>
      <c r="J11" s="145"/>
      <c r="K11" s="144"/>
      <c r="L11" s="144"/>
      <c r="M11" s="144"/>
      <c r="N11" s="144"/>
    </row>
    <row r="12" spans="1:37" s="146" customFormat="1" ht="12.75" customHeight="1" x14ac:dyDescent="0.25">
      <c r="A12" s="276" t="s">
        <v>3</v>
      </c>
      <c r="B12" s="278"/>
      <c r="C12" s="281"/>
      <c r="D12" s="281"/>
      <c r="E12" s="281"/>
      <c r="F12" s="281"/>
      <c r="G12" s="281"/>
      <c r="H12" s="281"/>
      <c r="I12" s="281"/>
      <c r="J12" s="145"/>
      <c r="K12" s="144"/>
      <c r="L12" s="144"/>
      <c r="M12" s="144"/>
      <c r="N12" s="144"/>
    </row>
    <row r="13" spans="1:37" s="146" customFormat="1" ht="15" customHeight="1" x14ac:dyDescent="0.25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</row>
    <row r="14" spans="1:37" s="146" customFormat="1" x14ac:dyDescent="0.25">
      <c r="A14" s="279" t="s">
        <v>78</v>
      </c>
      <c r="B14" s="280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</row>
    <row r="15" spans="1:37" ht="15.75" customHeight="1" x14ac:dyDescent="0.2">
      <c r="A15" s="274" t="s">
        <v>83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  <c r="AA15" s="275"/>
      <c r="AB15" s="275"/>
      <c r="AC15" s="147"/>
      <c r="AF15" s="148"/>
      <c r="AG15" s="148"/>
      <c r="AH15" s="148"/>
      <c r="AK15" s="141"/>
    </row>
    <row r="16" spans="1:37" ht="24" customHeight="1" x14ac:dyDescent="0.2">
      <c r="A16" s="149"/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47"/>
      <c r="AF16" s="148"/>
      <c r="AG16" s="148"/>
      <c r="AH16" s="148"/>
      <c r="AK16" s="141"/>
    </row>
    <row r="17" spans="1:37" ht="14.25" customHeight="1" thickBot="1" x14ac:dyDescent="0.25">
      <c r="L17" s="138"/>
      <c r="X17" s="138"/>
      <c r="AI17" s="141"/>
      <c r="AJ17" s="141"/>
      <c r="AK17" s="141"/>
    </row>
    <row r="18" spans="1:37" ht="36" customHeight="1" x14ac:dyDescent="0.2">
      <c r="A18" s="151"/>
      <c r="B18" s="152"/>
      <c r="C18" s="152"/>
      <c r="D18" s="153"/>
      <c r="E18" s="265" t="s">
        <v>41</v>
      </c>
      <c r="F18" s="265"/>
      <c r="G18" s="265"/>
      <c r="H18" s="265"/>
      <c r="I18" s="266"/>
      <c r="J18" s="265" t="s">
        <v>42</v>
      </c>
      <c r="K18" s="265"/>
      <c r="L18" s="265"/>
      <c r="M18" s="265"/>
      <c r="N18" s="266"/>
      <c r="O18" s="267" t="s">
        <v>27</v>
      </c>
      <c r="P18" s="265"/>
      <c r="Q18" s="265"/>
      <c r="R18" s="265"/>
      <c r="S18" s="266"/>
      <c r="T18" s="268" t="s">
        <v>47</v>
      </c>
      <c r="U18" s="269"/>
      <c r="V18" s="269"/>
      <c r="W18" s="269"/>
      <c r="X18" s="270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</row>
    <row r="19" spans="1:37" s="161" customFormat="1" x14ac:dyDescent="0.2">
      <c r="A19" s="154"/>
      <c r="B19" s="138"/>
      <c r="C19" s="138"/>
      <c r="D19" s="155"/>
      <c r="E19" s="271" t="s">
        <v>82</v>
      </c>
      <c r="F19" s="272"/>
      <c r="G19" s="272"/>
      <c r="H19" s="273" t="s">
        <v>4</v>
      </c>
      <c r="I19" s="156"/>
      <c r="J19" s="271" t="s">
        <v>82</v>
      </c>
      <c r="K19" s="272"/>
      <c r="L19" s="272"/>
      <c r="M19" s="273" t="s">
        <v>4</v>
      </c>
      <c r="N19" s="157"/>
      <c r="O19" s="271" t="s">
        <v>82</v>
      </c>
      <c r="P19" s="272"/>
      <c r="Q19" s="272"/>
      <c r="R19" s="273" t="s">
        <v>4</v>
      </c>
      <c r="S19" s="158"/>
      <c r="T19" s="272" t="s">
        <v>82</v>
      </c>
      <c r="U19" s="272"/>
      <c r="V19" s="272"/>
      <c r="W19" s="273" t="s">
        <v>4</v>
      </c>
      <c r="X19" s="159"/>
      <c r="Y19" s="160"/>
    </row>
    <row r="20" spans="1:37" ht="16.5" customHeight="1" x14ac:dyDescent="0.2">
      <c r="A20" s="154"/>
      <c r="B20" s="138"/>
      <c r="C20" s="138"/>
      <c r="D20" s="155"/>
      <c r="E20" s="162">
        <v>1</v>
      </c>
      <c r="F20" s="163">
        <v>2</v>
      </c>
      <c r="G20" s="164">
        <v>3</v>
      </c>
      <c r="H20" s="229"/>
      <c r="I20" s="165"/>
      <c r="J20" s="162">
        <v>1</v>
      </c>
      <c r="K20" s="163">
        <v>2</v>
      </c>
      <c r="L20" s="164">
        <v>3</v>
      </c>
      <c r="M20" s="229"/>
      <c r="N20" s="166"/>
      <c r="O20" s="162">
        <v>1</v>
      </c>
      <c r="P20" s="163">
        <v>2</v>
      </c>
      <c r="Q20" s="164">
        <v>3</v>
      </c>
      <c r="R20" s="229"/>
      <c r="S20" s="155"/>
      <c r="T20" s="167">
        <v>1</v>
      </c>
      <c r="U20" s="163">
        <v>2</v>
      </c>
      <c r="V20" s="164">
        <v>3</v>
      </c>
      <c r="W20" s="229"/>
      <c r="X20" s="168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</row>
    <row r="21" spans="1:37" s="176" customFormat="1" ht="12.75" customHeight="1" thickBot="1" x14ac:dyDescent="0.25">
      <c r="A21" s="250" t="s">
        <v>5</v>
      </c>
      <c r="B21" s="251"/>
      <c r="C21" s="251"/>
      <c r="D21" s="252"/>
      <c r="E21" s="169"/>
      <c r="F21" s="170"/>
      <c r="G21" s="170"/>
      <c r="H21" s="170"/>
      <c r="I21" s="171" t="s">
        <v>6</v>
      </c>
      <c r="J21" s="169"/>
      <c r="K21" s="170"/>
      <c r="L21" s="170"/>
      <c r="M21" s="170"/>
      <c r="N21" s="172" t="s">
        <v>6</v>
      </c>
      <c r="O21" s="173"/>
      <c r="P21" s="170"/>
      <c r="Q21" s="170"/>
      <c r="R21" s="170"/>
      <c r="S21" s="172" t="s">
        <v>6</v>
      </c>
      <c r="T21" s="169"/>
      <c r="U21" s="170"/>
      <c r="V21" s="170"/>
      <c r="W21" s="174"/>
      <c r="X21" s="175" t="s">
        <v>7</v>
      </c>
    </row>
    <row r="22" spans="1:37" x14ac:dyDescent="0.2">
      <c r="A22" s="253" t="s">
        <v>8</v>
      </c>
      <c r="B22" s="255" t="s">
        <v>9</v>
      </c>
      <c r="C22" s="256" t="s">
        <v>28</v>
      </c>
      <c r="D22" s="257"/>
      <c r="E22" s="3"/>
      <c r="F22" s="4"/>
      <c r="G22" s="4"/>
      <c r="H22" s="4"/>
      <c r="I22" s="47">
        <f>SUM(E22:H22)</f>
        <v>0</v>
      </c>
      <c r="J22" s="3"/>
      <c r="K22" s="4"/>
      <c r="L22" s="4"/>
      <c r="M22" s="4"/>
      <c r="N22" s="64">
        <f>SUM(J22:M22,)</f>
        <v>0</v>
      </c>
      <c r="O22" s="26"/>
      <c r="P22" s="4"/>
      <c r="Q22" s="4"/>
      <c r="R22" s="4"/>
      <c r="S22" s="64">
        <f>SUM(O22:R22)</f>
        <v>0</v>
      </c>
      <c r="T22" s="76">
        <f>E22+J22+O22</f>
        <v>0</v>
      </c>
      <c r="U22" s="76">
        <f t="shared" ref="U22:W28" si="0">F22+K22+P22</f>
        <v>0</v>
      </c>
      <c r="V22" s="76">
        <f t="shared" si="0"/>
        <v>0</v>
      </c>
      <c r="W22" s="76">
        <f t="shared" si="0"/>
        <v>0</v>
      </c>
      <c r="X22" s="77">
        <f>SUM(N22,I22,S22)</f>
        <v>0</v>
      </c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</row>
    <row r="23" spans="1:37" x14ac:dyDescent="0.2">
      <c r="A23" s="254"/>
      <c r="B23" s="229"/>
      <c r="C23" s="258" t="s">
        <v>33</v>
      </c>
      <c r="D23" s="259"/>
      <c r="E23" s="5"/>
      <c r="F23" s="6"/>
      <c r="G23" s="6"/>
      <c r="H23" s="6"/>
      <c r="I23" s="48">
        <f>SUM(E23:H23)</f>
        <v>0</v>
      </c>
      <c r="J23" s="7"/>
      <c r="K23" s="6"/>
      <c r="L23" s="6"/>
      <c r="M23" s="6"/>
      <c r="N23" s="65">
        <f>SUM(J23:M23,)</f>
        <v>0</v>
      </c>
      <c r="O23" s="5"/>
      <c r="P23" s="6"/>
      <c r="Q23" s="6"/>
      <c r="R23" s="6"/>
      <c r="S23" s="65">
        <f>SUM(O23:R23)</f>
        <v>0</v>
      </c>
      <c r="T23" s="78">
        <f t="shared" ref="T23:W35" si="1">E23+J23+O23</f>
        <v>0</v>
      </c>
      <c r="U23" s="79">
        <f t="shared" si="0"/>
        <v>0</v>
      </c>
      <c r="V23" s="79">
        <f t="shared" si="0"/>
        <v>0</v>
      </c>
      <c r="W23" s="80">
        <f t="shared" si="0"/>
        <v>0</v>
      </c>
      <c r="X23" s="81">
        <f>SUM(N23,I23,S23)</f>
        <v>0</v>
      </c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</row>
    <row r="24" spans="1:37" x14ac:dyDescent="0.2">
      <c r="A24" s="216"/>
      <c r="B24" s="177" t="s">
        <v>10</v>
      </c>
      <c r="C24" s="260" t="s">
        <v>11</v>
      </c>
      <c r="D24" s="261"/>
      <c r="E24" s="1"/>
      <c r="F24" s="2"/>
      <c r="G24" s="2"/>
      <c r="H24" s="2"/>
      <c r="I24" s="49">
        <f>SUM(E24:H24)</f>
        <v>0</v>
      </c>
      <c r="J24" s="1"/>
      <c r="K24" s="2"/>
      <c r="L24" s="2"/>
      <c r="M24" s="2"/>
      <c r="N24" s="66">
        <f t="shared" ref="N24:N42" si="2">SUM(J24:M24,)</f>
        <v>0</v>
      </c>
      <c r="O24" s="27"/>
      <c r="P24" s="2"/>
      <c r="Q24" s="2"/>
      <c r="R24" s="2"/>
      <c r="S24" s="66">
        <f t="shared" ref="S24:S42" si="3">SUM(O24:R24)</f>
        <v>0</v>
      </c>
      <c r="T24" s="82">
        <f t="shared" si="1"/>
        <v>0</v>
      </c>
      <c r="U24" s="83">
        <f t="shared" si="0"/>
        <v>0</v>
      </c>
      <c r="V24" s="83">
        <f t="shared" si="0"/>
        <v>0</v>
      </c>
      <c r="W24" s="84">
        <f t="shared" si="0"/>
        <v>0</v>
      </c>
      <c r="X24" s="85">
        <f t="shared" ref="X24:X42" si="4">SUM(N24,I24,S24)</f>
        <v>0</v>
      </c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</row>
    <row r="25" spans="1:37" ht="45.75" customHeight="1" x14ac:dyDescent="0.2">
      <c r="A25" s="216"/>
      <c r="B25" s="177" t="s">
        <v>12</v>
      </c>
      <c r="C25" s="260" t="s">
        <v>88</v>
      </c>
      <c r="D25" s="261"/>
      <c r="E25" s="1"/>
      <c r="F25" s="2"/>
      <c r="G25" s="2"/>
      <c r="H25" s="2"/>
      <c r="I25" s="49">
        <f t="shared" ref="I25:I42" si="5">SUM(E25:H25)</f>
        <v>0</v>
      </c>
      <c r="J25" s="1"/>
      <c r="K25" s="2"/>
      <c r="L25" s="2"/>
      <c r="M25" s="2"/>
      <c r="N25" s="66">
        <f t="shared" si="2"/>
        <v>0</v>
      </c>
      <c r="O25" s="27"/>
      <c r="P25" s="2"/>
      <c r="Q25" s="2"/>
      <c r="R25" s="2"/>
      <c r="S25" s="66">
        <f t="shared" si="3"/>
        <v>0</v>
      </c>
      <c r="T25" s="82">
        <f t="shared" si="1"/>
        <v>0</v>
      </c>
      <c r="U25" s="83">
        <f t="shared" si="0"/>
        <v>0</v>
      </c>
      <c r="V25" s="83">
        <f t="shared" si="0"/>
        <v>0</v>
      </c>
      <c r="W25" s="84">
        <f t="shared" si="0"/>
        <v>0</v>
      </c>
      <c r="X25" s="85">
        <f t="shared" si="4"/>
        <v>0</v>
      </c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</row>
    <row r="26" spans="1:37" ht="51" customHeight="1" x14ac:dyDescent="0.2">
      <c r="A26" s="216"/>
      <c r="B26" s="177" t="s">
        <v>13</v>
      </c>
      <c r="C26" s="262" t="s">
        <v>89</v>
      </c>
      <c r="D26" s="263"/>
      <c r="E26" s="1"/>
      <c r="F26" s="2"/>
      <c r="G26" s="2"/>
      <c r="H26" s="2"/>
      <c r="I26" s="49">
        <f t="shared" si="5"/>
        <v>0</v>
      </c>
      <c r="J26" s="1"/>
      <c r="K26" s="2"/>
      <c r="L26" s="2"/>
      <c r="M26" s="2"/>
      <c r="N26" s="66">
        <f t="shared" si="2"/>
        <v>0</v>
      </c>
      <c r="O26" s="27"/>
      <c r="P26" s="2"/>
      <c r="Q26" s="2"/>
      <c r="R26" s="2"/>
      <c r="S26" s="66">
        <f t="shared" si="3"/>
        <v>0</v>
      </c>
      <c r="T26" s="82">
        <f t="shared" si="1"/>
        <v>0</v>
      </c>
      <c r="U26" s="83">
        <f t="shared" si="0"/>
        <v>0</v>
      </c>
      <c r="V26" s="83">
        <f t="shared" si="0"/>
        <v>0</v>
      </c>
      <c r="W26" s="84">
        <f t="shared" si="0"/>
        <v>0</v>
      </c>
      <c r="X26" s="85">
        <f t="shared" si="4"/>
        <v>0</v>
      </c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</row>
    <row r="27" spans="1:37" x14ac:dyDescent="0.2">
      <c r="A27" s="216"/>
      <c r="B27" s="177" t="s">
        <v>14</v>
      </c>
      <c r="C27" s="260" t="s">
        <v>29</v>
      </c>
      <c r="D27" s="261"/>
      <c r="E27" s="1"/>
      <c r="F27" s="2"/>
      <c r="G27" s="2"/>
      <c r="H27" s="2"/>
      <c r="I27" s="49">
        <f t="shared" si="5"/>
        <v>0</v>
      </c>
      <c r="J27" s="1"/>
      <c r="K27" s="2"/>
      <c r="L27" s="2"/>
      <c r="M27" s="2"/>
      <c r="N27" s="66">
        <f t="shared" si="2"/>
        <v>0</v>
      </c>
      <c r="O27" s="27"/>
      <c r="P27" s="2"/>
      <c r="Q27" s="2"/>
      <c r="R27" s="2"/>
      <c r="S27" s="66">
        <f t="shared" si="3"/>
        <v>0</v>
      </c>
      <c r="T27" s="82">
        <f t="shared" si="1"/>
        <v>0</v>
      </c>
      <c r="U27" s="83">
        <f t="shared" si="0"/>
        <v>0</v>
      </c>
      <c r="V27" s="83">
        <f t="shared" si="0"/>
        <v>0</v>
      </c>
      <c r="W27" s="84">
        <f t="shared" si="0"/>
        <v>0</v>
      </c>
      <c r="X27" s="85">
        <f t="shared" si="4"/>
        <v>0</v>
      </c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</row>
    <row r="28" spans="1:37" ht="15" customHeight="1" thickBot="1" x14ac:dyDescent="0.25">
      <c r="A28" s="216"/>
      <c r="B28" s="178" t="s">
        <v>30</v>
      </c>
      <c r="C28" s="246" t="s">
        <v>15</v>
      </c>
      <c r="D28" s="247"/>
      <c r="E28" s="8"/>
      <c r="F28" s="9"/>
      <c r="G28" s="9"/>
      <c r="H28" s="9"/>
      <c r="I28" s="50">
        <f t="shared" si="5"/>
        <v>0</v>
      </c>
      <c r="J28" s="8"/>
      <c r="K28" s="9"/>
      <c r="L28" s="9"/>
      <c r="M28" s="9"/>
      <c r="N28" s="67">
        <f t="shared" si="2"/>
        <v>0</v>
      </c>
      <c r="O28" s="28"/>
      <c r="P28" s="9"/>
      <c r="Q28" s="9"/>
      <c r="R28" s="9"/>
      <c r="S28" s="67">
        <f t="shared" si="3"/>
        <v>0</v>
      </c>
      <c r="T28" s="86">
        <f t="shared" si="1"/>
        <v>0</v>
      </c>
      <c r="U28" s="87">
        <f t="shared" si="0"/>
        <v>0</v>
      </c>
      <c r="V28" s="87">
        <f t="shared" si="0"/>
        <v>0</v>
      </c>
      <c r="W28" s="88">
        <f t="shared" si="0"/>
        <v>0</v>
      </c>
      <c r="X28" s="89">
        <f t="shared" si="4"/>
        <v>0</v>
      </c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</row>
    <row r="29" spans="1:37" ht="20.25" customHeight="1" thickTop="1" thickBot="1" x14ac:dyDescent="0.25">
      <c r="A29" s="217"/>
      <c r="B29" s="179"/>
      <c r="C29" s="222" t="s">
        <v>43</v>
      </c>
      <c r="D29" s="264"/>
      <c r="E29" s="57">
        <f>E22+SUM(E24:E28)</f>
        <v>0</v>
      </c>
      <c r="F29" s="57">
        <f t="shared" ref="F29:X29" si="6">F22+SUM(F24:F28)</f>
        <v>0</v>
      </c>
      <c r="G29" s="57">
        <f t="shared" si="6"/>
        <v>0</v>
      </c>
      <c r="H29" s="57">
        <f t="shared" si="6"/>
        <v>0</v>
      </c>
      <c r="I29" s="51">
        <f t="shared" si="6"/>
        <v>0</v>
      </c>
      <c r="J29" s="57">
        <f t="shared" si="6"/>
        <v>0</v>
      </c>
      <c r="K29" s="57">
        <f t="shared" si="6"/>
        <v>0</v>
      </c>
      <c r="L29" s="57">
        <f t="shared" si="6"/>
        <v>0</v>
      </c>
      <c r="M29" s="57">
        <f t="shared" si="6"/>
        <v>0</v>
      </c>
      <c r="N29" s="68">
        <f t="shared" si="6"/>
        <v>0</v>
      </c>
      <c r="O29" s="131">
        <f t="shared" si="6"/>
        <v>0</v>
      </c>
      <c r="P29" s="57">
        <f t="shared" si="6"/>
        <v>0</v>
      </c>
      <c r="Q29" s="57">
        <f t="shared" si="6"/>
        <v>0</v>
      </c>
      <c r="R29" s="57">
        <f t="shared" si="6"/>
        <v>0</v>
      </c>
      <c r="S29" s="90">
        <f t="shared" si="6"/>
        <v>0</v>
      </c>
      <c r="T29" s="91">
        <f t="shared" ref="T29:W29" si="7">T22+SUM(T24:T28)</f>
        <v>0</v>
      </c>
      <c r="U29" s="91">
        <f t="shared" si="7"/>
        <v>0</v>
      </c>
      <c r="V29" s="91">
        <f t="shared" si="7"/>
        <v>0</v>
      </c>
      <c r="W29" s="91">
        <f t="shared" si="7"/>
        <v>0</v>
      </c>
      <c r="X29" s="92">
        <f t="shared" si="6"/>
        <v>0</v>
      </c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</row>
    <row r="30" spans="1:37" ht="18" customHeight="1" x14ac:dyDescent="0.2">
      <c r="A30" s="215" t="s">
        <v>21</v>
      </c>
      <c r="B30" s="180" t="s">
        <v>31</v>
      </c>
      <c r="C30" s="242" t="s">
        <v>18</v>
      </c>
      <c r="D30" s="243"/>
      <c r="E30" s="10"/>
      <c r="F30" s="11"/>
      <c r="G30" s="11"/>
      <c r="H30" s="11"/>
      <c r="I30" s="52">
        <f t="shared" ref="I30:I32" si="8">SUM(E30:H30)</f>
        <v>0</v>
      </c>
      <c r="J30" s="10"/>
      <c r="K30" s="11"/>
      <c r="L30" s="11"/>
      <c r="M30" s="11"/>
      <c r="N30" s="69">
        <f t="shared" ref="N30:N32" si="9">SUM(J30:M30,)</f>
        <v>0</v>
      </c>
      <c r="O30" s="29"/>
      <c r="P30" s="11"/>
      <c r="Q30" s="11"/>
      <c r="R30" s="11"/>
      <c r="S30" s="69">
        <f t="shared" ref="S30:S31" si="10">SUM(O30:R30)</f>
        <v>0</v>
      </c>
      <c r="T30" s="93">
        <f t="shared" si="1"/>
        <v>0</v>
      </c>
      <c r="U30" s="94">
        <f t="shared" si="1"/>
        <v>0</v>
      </c>
      <c r="V30" s="95">
        <f t="shared" si="1"/>
        <v>0</v>
      </c>
      <c r="W30" s="82">
        <f t="shared" si="1"/>
        <v>0</v>
      </c>
      <c r="X30" s="96">
        <f t="shared" ref="X30:X32" si="11">SUM(N30,I30,S30)</f>
        <v>0</v>
      </c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</row>
    <row r="31" spans="1:37" ht="23.25" customHeight="1" x14ac:dyDescent="0.2">
      <c r="A31" s="239"/>
      <c r="B31" s="244" t="s">
        <v>32</v>
      </c>
      <c r="C31" s="246" t="s">
        <v>49</v>
      </c>
      <c r="D31" s="247"/>
      <c r="E31" s="8"/>
      <c r="F31" s="9"/>
      <c r="G31" s="9"/>
      <c r="H31" s="9"/>
      <c r="I31" s="53">
        <f t="shared" si="8"/>
        <v>0</v>
      </c>
      <c r="J31" s="8"/>
      <c r="K31" s="9"/>
      <c r="L31" s="9"/>
      <c r="M31" s="9"/>
      <c r="N31" s="67">
        <f t="shared" si="9"/>
        <v>0</v>
      </c>
      <c r="O31" s="28"/>
      <c r="P31" s="9"/>
      <c r="Q31" s="9"/>
      <c r="R31" s="9"/>
      <c r="S31" s="67">
        <f t="shared" si="10"/>
        <v>0</v>
      </c>
      <c r="T31" s="97">
        <f t="shared" si="1"/>
        <v>0</v>
      </c>
      <c r="U31" s="98">
        <f t="shared" si="1"/>
        <v>0</v>
      </c>
      <c r="V31" s="99">
        <f t="shared" si="1"/>
        <v>0</v>
      </c>
      <c r="W31" s="100">
        <f t="shared" si="1"/>
        <v>0</v>
      </c>
      <c r="X31" s="89">
        <f t="shared" si="11"/>
        <v>0</v>
      </c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</row>
    <row r="32" spans="1:37" ht="15" customHeight="1" thickBot="1" x14ac:dyDescent="0.25">
      <c r="A32" s="240"/>
      <c r="B32" s="245"/>
      <c r="C32" s="237" t="s">
        <v>20</v>
      </c>
      <c r="D32" s="248"/>
      <c r="E32" s="12"/>
      <c r="F32" s="13"/>
      <c r="G32" s="13"/>
      <c r="H32" s="13"/>
      <c r="I32" s="54">
        <f t="shared" si="8"/>
        <v>0</v>
      </c>
      <c r="J32" s="12"/>
      <c r="K32" s="13"/>
      <c r="L32" s="13"/>
      <c r="M32" s="13"/>
      <c r="N32" s="54">
        <f t="shared" si="9"/>
        <v>0</v>
      </c>
      <c r="O32" s="30"/>
      <c r="P32" s="13"/>
      <c r="Q32" s="13"/>
      <c r="R32" s="13"/>
      <c r="S32" s="54">
        <f t="shared" ref="S32" si="12">SUM(O32:R32)</f>
        <v>0</v>
      </c>
      <c r="T32" s="101">
        <f t="shared" si="1"/>
        <v>0</v>
      </c>
      <c r="U32" s="102">
        <f t="shared" si="1"/>
        <v>0</v>
      </c>
      <c r="V32" s="103">
        <f t="shared" si="1"/>
        <v>0</v>
      </c>
      <c r="W32" s="104">
        <f t="shared" si="1"/>
        <v>0</v>
      </c>
      <c r="X32" s="105">
        <f t="shared" si="11"/>
        <v>0</v>
      </c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</row>
    <row r="33" spans="1:37" ht="19.5" customHeight="1" thickTop="1" thickBot="1" x14ac:dyDescent="0.25">
      <c r="A33" s="241"/>
      <c r="B33" s="179"/>
      <c r="C33" s="222" t="s">
        <v>44</v>
      </c>
      <c r="D33" s="249"/>
      <c r="E33" s="57">
        <f>E30+E31</f>
        <v>0</v>
      </c>
      <c r="F33" s="57">
        <f t="shared" ref="F33:X33" si="13">F30+F31</f>
        <v>0</v>
      </c>
      <c r="G33" s="57">
        <f t="shared" si="13"/>
        <v>0</v>
      </c>
      <c r="H33" s="57">
        <f t="shared" si="13"/>
        <v>0</v>
      </c>
      <c r="I33" s="51">
        <f t="shared" si="13"/>
        <v>0</v>
      </c>
      <c r="J33" s="57">
        <f t="shared" si="13"/>
        <v>0</v>
      </c>
      <c r="K33" s="57">
        <f t="shared" si="13"/>
        <v>0</v>
      </c>
      <c r="L33" s="57">
        <f t="shared" si="13"/>
        <v>0</v>
      </c>
      <c r="M33" s="57">
        <f t="shared" si="13"/>
        <v>0</v>
      </c>
      <c r="N33" s="51">
        <f t="shared" si="13"/>
        <v>0</v>
      </c>
      <c r="O33" s="131">
        <f t="shared" si="13"/>
        <v>0</v>
      </c>
      <c r="P33" s="57">
        <f t="shared" si="13"/>
        <v>0</v>
      </c>
      <c r="Q33" s="57">
        <f t="shared" si="13"/>
        <v>0</v>
      </c>
      <c r="R33" s="57">
        <f t="shared" si="13"/>
        <v>0</v>
      </c>
      <c r="S33" s="90">
        <f t="shared" si="13"/>
        <v>0</v>
      </c>
      <c r="T33" s="91">
        <f t="shared" si="13"/>
        <v>0</v>
      </c>
      <c r="U33" s="91">
        <f t="shared" si="13"/>
        <v>0</v>
      </c>
      <c r="V33" s="91">
        <f t="shared" si="13"/>
        <v>0</v>
      </c>
      <c r="W33" s="91">
        <f t="shared" si="13"/>
        <v>0</v>
      </c>
      <c r="X33" s="92">
        <f t="shared" si="13"/>
        <v>0</v>
      </c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</row>
    <row r="34" spans="1:37" ht="21" customHeight="1" x14ac:dyDescent="0.2">
      <c r="A34" s="215" t="s">
        <v>22</v>
      </c>
      <c r="B34" s="181" t="s">
        <v>16</v>
      </c>
      <c r="C34" s="218" t="s">
        <v>34</v>
      </c>
      <c r="D34" s="219"/>
      <c r="E34" s="14"/>
      <c r="F34" s="15"/>
      <c r="G34" s="15"/>
      <c r="H34" s="15"/>
      <c r="I34" s="55">
        <f t="shared" si="5"/>
        <v>0</v>
      </c>
      <c r="J34" s="14"/>
      <c r="K34" s="15"/>
      <c r="L34" s="15"/>
      <c r="M34" s="15"/>
      <c r="N34" s="70">
        <f t="shared" si="2"/>
        <v>0</v>
      </c>
      <c r="O34" s="31"/>
      <c r="P34" s="15"/>
      <c r="Q34" s="15"/>
      <c r="R34" s="15"/>
      <c r="S34" s="70">
        <f t="shared" si="3"/>
        <v>0</v>
      </c>
      <c r="T34" s="93">
        <f t="shared" si="1"/>
        <v>0</v>
      </c>
      <c r="U34" s="94">
        <f t="shared" si="1"/>
        <v>0</v>
      </c>
      <c r="V34" s="94">
        <f t="shared" si="1"/>
        <v>0</v>
      </c>
      <c r="W34" s="95">
        <f t="shared" si="1"/>
        <v>0</v>
      </c>
      <c r="X34" s="106">
        <f t="shared" si="4"/>
        <v>0</v>
      </c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</row>
    <row r="35" spans="1:37" ht="18" customHeight="1" thickBot="1" x14ac:dyDescent="0.25">
      <c r="A35" s="216"/>
      <c r="B35" s="178" t="s">
        <v>17</v>
      </c>
      <c r="C35" s="220" t="s">
        <v>29</v>
      </c>
      <c r="D35" s="221"/>
      <c r="E35" s="16"/>
      <c r="F35" s="17"/>
      <c r="G35" s="17"/>
      <c r="H35" s="17"/>
      <c r="I35" s="56">
        <f t="shared" si="5"/>
        <v>0</v>
      </c>
      <c r="J35" s="16"/>
      <c r="K35" s="17"/>
      <c r="L35" s="17"/>
      <c r="M35" s="17"/>
      <c r="N35" s="71">
        <f t="shared" si="2"/>
        <v>0</v>
      </c>
      <c r="O35" s="32"/>
      <c r="P35" s="17"/>
      <c r="Q35" s="17"/>
      <c r="R35" s="17"/>
      <c r="S35" s="71">
        <f t="shared" si="3"/>
        <v>0</v>
      </c>
      <c r="T35" s="107">
        <f t="shared" si="1"/>
        <v>0</v>
      </c>
      <c r="U35" s="87">
        <f t="shared" si="1"/>
        <v>0</v>
      </c>
      <c r="V35" s="87">
        <f t="shared" si="1"/>
        <v>0</v>
      </c>
      <c r="W35" s="108">
        <f t="shared" si="1"/>
        <v>0</v>
      </c>
      <c r="X35" s="109">
        <f t="shared" si="4"/>
        <v>0</v>
      </c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</row>
    <row r="36" spans="1:37" ht="21" customHeight="1" thickTop="1" thickBot="1" x14ac:dyDescent="0.25">
      <c r="A36" s="217"/>
      <c r="B36" s="179"/>
      <c r="C36" s="222" t="s">
        <v>45</v>
      </c>
      <c r="D36" s="223"/>
      <c r="E36" s="131">
        <f>E34+E35</f>
        <v>0</v>
      </c>
      <c r="F36" s="110">
        <f t="shared" ref="F36:X36" si="14">F34+F35</f>
        <v>0</v>
      </c>
      <c r="G36" s="110">
        <f t="shared" si="14"/>
        <v>0</v>
      </c>
      <c r="H36" s="110">
        <f t="shared" si="14"/>
        <v>0</v>
      </c>
      <c r="I36" s="57">
        <f t="shared" si="14"/>
        <v>0</v>
      </c>
      <c r="J36" s="131">
        <f t="shared" si="14"/>
        <v>0</v>
      </c>
      <c r="K36" s="110">
        <f t="shared" si="14"/>
        <v>0</v>
      </c>
      <c r="L36" s="110">
        <f t="shared" si="14"/>
        <v>0</v>
      </c>
      <c r="M36" s="110">
        <f t="shared" si="14"/>
        <v>0</v>
      </c>
      <c r="N36" s="51">
        <f t="shared" si="14"/>
        <v>0</v>
      </c>
      <c r="O36" s="131">
        <f t="shared" si="14"/>
        <v>0</v>
      </c>
      <c r="P36" s="110">
        <f t="shared" si="14"/>
        <v>0</v>
      </c>
      <c r="Q36" s="110">
        <f t="shared" si="14"/>
        <v>0</v>
      </c>
      <c r="R36" s="110">
        <f t="shared" si="14"/>
        <v>0</v>
      </c>
      <c r="S36" s="51">
        <f t="shared" si="14"/>
        <v>0</v>
      </c>
      <c r="T36" s="57">
        <f t="shared" si="14"/>
        <v>0</v>
      </c>
      <c r="U36" s="110">
        <f t="shared" si="14"/>
        <v>0</v>
      </c>
      <c r="V36" s="110">
        <f t="shared" si="14"/>
        <v>0</v>
      </c>
      <c r="W36" s="110">
        <f t="shared" si="14"/>
        <v>0</v>
      </c>
      <c r="X36" s="92">
        <f t="shared" si="14"/>
        <v>0</v>
      </c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</row>
    <row r="37" spans="1:37" x14ac:dyDescent="0.2">
      <c r="A37" s="224" t="s">
        <v>23</v>
      </c>
      <c r="B37" s="227" t="s">
        <v>62</v>
      </c>
      <c r="C37" s="230" t="s">
        <v>35</v>
      </c>
      <c r="D37" s="231"/>
      <c r="E37" s="24"/>
      <c r="F37" s="25"/>
      <c r="G37" s="25"/>
      <c r="H37" s="25"/>
      <c r="I37" s="58">
        <f t="shared" si="5"/>
        <v>0</v>
      </c>
      <c r="J37" s="24"/>
      <c r="K37" s="25"/>
      <c r="L37" s="25"/>
      <c r="M37" s="25"/>
      <c r="N37" s="72">
        <f t="shared" si="2"/>
        <v>0</v>
      </c>
      <c r="O37" s="33"/>
      <c r="P37" s="25"/>
      <c r="Q37" s="25"/>
      <c r="R37" s="25"/>
      <c r="S37" s="72">
        <f t="shared" si="3"/>
        <v>0</v>
      </c>
      <c r="T37" s="76">
        <f>E37+J37+O37</f>
        <v>0</v>
      </c>
      <c r="U37" s="76">
        <f t="shared" ref="U37:W42" si="15">F37+K37+P37</f>
        <v>0</v>
      </c>
      <c r="V37" s="76">
        <f t="shared" si="15"/>
        <v>0</v>
      </c>
      <c r="W37" s="76">
        <f t="shared" si="15"/>
        <v>0</v>
      </c>
      <c r="X37" s="111">
        <f t="shared" si="4"/>
        <v>0</v>
      </c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</row>
    <row r="38" spans="1:37" x14ac:dyDescent="0.2">
      <c r="A38" s="225"/>
      <c r="B38" s="228"/>
      <c r="C38" s="232" t="s">
        <v>40</v>
      </c>
      <c r="D38" s="182" t="s">
        <v>19</v>
      </c>
      <c r="E38" s="21"/>
      <c r="F38" s="22"/>
      <c r="G38" s="22"/>
      <c r="H38" s="22"/>
      <c r="I38" s="59">
        <f t="shared" si="5"/>
        <v>0</v>
      </c>
      <c r="J38" s="23"/>
      <c r="K38" s="22"/>
      <c r="L38" s="22"/>
      <c r="M38" s="22"/>
      <c r="N38" s="73">
        <f t="shared" si="2"/>
        <v>0</v>
      </c>
      <c r="O38" s="21"/>
      <c r="P38" s="22"/>
      <c r="Q38" s="22"/>
      <c r="R38" s="22"/>
      <c r="S38" s="73">
        <f t="shared" ref="S38:S40" si="16">SUM(O38:R38)</f>
        <v>0</v>
      </c>
      <c r="T38" s="112">
        <f t="shared" ref="T38:T42" si="17">E38+J38+O38</f>
        <v>0</v>
      </c>
      <c r="U38" s="113">
        <f t="shared" si="15"/>
        <v>0</v>
      </c>
      <c r="V38" s="113">
        <f t="shared" si="15"/>
        <v>0</v>
      </c>
      <c r="W38" s="114">
        <f t="shared" si="15"/>
        <v>0</v>
      </c>
      <c r="X38" s="115">
        <f t="shared" si="4"/>
        <v>0</v>
      </c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</row>
    <row r="39" spans="1:37" ht="15" customHeight="1" x14ac:dyDescent="0.2">
      <c r="A39" s="225"/>
      <c r="B39" s="228"/>
      <c r="C39" s="233"/>
      <c r="D39" s="183" t="s">
        <v>38</v>
      </c>
      <c r="E39" s="18"/>
      <c r="F39" s="19"/>
      <c r="G39" s="19"/>
      <c r="H39" s="19"/>
      <c r="I39" s="60">
        <f t="shared" si="5"/>
        <v>0</v>
      </c>
      <c r="J39" s="20"/>
      <c r="K39" s="19"/>
      <c r="L39" s="19"/>
      <c r="M39" s="19"/>
      <c r="N39" s="74">
        <f t="shared" si="2"/>
        <v>0</v>
      </c>
      <c r="O39" s="18"/>
      <c r="P39" s="19"/>
      <c r="Q39" s="19"/>
      <c r="R39" s="19"/>
      <c r="S39" s="74">
        <f t="shared" si="16"/>
        <v>0</v>
      </c>
      <c r="T39" s="116">
        <f t="shared" si="17"/>
        <v>0</v>
      </c>
      <c r="U39" s="117">
        <f t="shared" si="15"/>
        <v>0</v>
      </c>
      <c r="V39" s="117">
        <f t="shared" si="15"/>
        <v>0</v>
      </c>
      <c r="W39" s="118">
        <f t="shared" si="15"/>
        <v>0</v>
      </c>
      <c r="X39" s="119">
        <f t="shared" si="4"/>
        <v>0</v>
      </c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</row>
    <row r="40" spans="1:37" ht="15" customHeight="1" x14ac:dyDescent="0.2">
      <c r="A40" s="225"/>
      <c r="B40" s="229"/>
      <c r="C40" s="234"/>
      <c r="D40" s="183" t="s">
        <v>39</v>
      </c>
      <c r="E40" s="5"/>
      <c r="F40" s="6"/>
      <c r="G40" s="6"/>
      <c r="H40" s="6"/>
      <c r="I40" s="61">
        <f t="shared" si="5"/>
        <v>0</v>
      </c>
      <c r="J40" s="7"/>
      <c r="K40" s="6"/>
      <c r="L40" s="6"/>
      <c r="M40" s="6"/>
      <c r="N40" s="65">
        <f t="shared" si="2"/>
        <v>0</v>
      </c>
      <c r="O40" s="5"/>
      <c r="P40" s="6"/>
      <c r="Q40" s="6"/>
      <c r="R40" s="6"/>
      <c r="S40" s="65">
        <f t="shared" si="16"/>
        <v>0</v>
      </c>
      <c r="T40" s="120">
        <f t="shared" si="17"/>
        <v>0</v>
      </c>
      <c r="U40" s="121">
        <f t="shared" si="15"/>
        <v>0</v>
      </c>
      <c r="V40" s="121">
        <f t="shared" si="15"/>
        <v>0</v>
      </c>
      <c r="W40" s="122">
        <f t="shared" si="15"/>
        <v>0</v>
      </c>
      <c r="X40" s="81">
        <f t="shared" si="4"/>
        <v>0</v>
      </c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</row>
    <row r="41" spans="1:37" ht="24" customHeight="1" x14ac:dyDescent="0.2">
      <c r="A41" s="225"/>
      <c r="B41" s="184" t="s">
        <v>63</v>
      </c>
      <c r="C41" s="235" t="s">
        <v>36</v>
      </c>
      <c r="D41" s="236"/>
      <c r="E41" s="1"/>
      <c r="F41" s="2"/>
      <c r="G41" s="2"/>
      <c r="H41" s="2"/>
      <c r="I41" s="62">
        <f t="shared" si="5"/>
        <v>0</v>
      </c>
      <c r="J41" s="1"/>
      <c r="K41" s="2"/>
      <c r="L41" s="2"/>
      <c r="M41" s="2"/>
      <c r="N41" s="66">
        <f t="shared" si="2"/>
        <v>0</v>
      </c>
      <c r="O41" s="27"/>
      <c r="P41" s="2"/>
      <c r="Q41" s="2"/>
      <c r="R41" s="2"/>
      <c r="S41" s="66">
        <f t="shared" si="3"/>
        <v>0</v>
      </c>
      <c r="T41" s="123">
        <f t="shared" si="17"/>
        <v>0</v>
      </c>
      <c r="U41" s="84">
        <f t="shared" si="15"/>
        <v>0</v>
      </c>
      <c r="V41" s="84">
        <f t="shared" si="15"/>
        <v>0</v>
      </c>
      <c r="W41" s="124">
        <f t="shared" si="15"/>
        <v>0</v>
      </c>
      <c r="X41" s="85">
        <f t="shared" si="4"/>
        <v>0</v>
      </c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</row>
    <row r="42" spans="1:37" ht="15" thickBot="1" x14ac:dyDescent="0.25">
      <c r="A42" s="225"/>
      <c r="B42" s="184" t="s">
        <v>64</v>
      </c>
      <c r="C42" s="237" t="s">
        <v>37</v>
      </c>
      <c r="D42" s="238"/>
      <c r="E42" s="12"/>
      <c r="F42" s="13"/>
      <c r="G42" s="13"/>
      <c r="H42" s="13"/>
      <c r="I42" s="54">
        <f t="shared" si="5"/>
        <v>0</v>
      </c>
      <c r="J42" s="12"/>
      <c r="K42" s="13"/>
      <c r="L42" s="13"/>
      <c r="M42" s="13"/>
      <c r="N42" s="75">
        <f t="shared" si="2"/>
        <v>0</v>
      </c>
      <c r="O42" s="30"/>
      <c r="P42" s="13"/>
      <c r="Q42" s="13"/>
      <c r="R42" s="13"/>
      <c r="S42" s="125">
        <f t="shared" si="3"/>
        <v>0</v>
      </c>
      <c r="T42" s="107">
        <f t="shared" si="17"/>
        <v>0</v>
      </c>
      <c r="U42" s="88">
        <f t="shared" si="15"/>
        <v>0</v>
      </c>
      <c r="V42" s="88">
        <f t="shared" si="15"/>
        <v>0</v>
      </c>
      <c r="W42" s="126">
        <f t="shared" si="15"/>
        <v>0</v>
      </c>
      <c r="X42" s="105">
        <f t="shared" si="4"/>
        <v>0</v>
      </c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</row>
    <row r="43" spans="1:37" ht="16.5" thickTop="1" thickBot="1" x14ac:dyDescent="0.25">
      <c r="A43" s="226"/>
      <c r="B43" s="185"/>
      <c r="C43" s="211" t="s">
        <v>46</v>
      </c>
      <c r="D43" s="212"/>
      <c r="E43" s="57">
        <f>E37+E41+E42</f>
        <v>0</v>
      </c>
      <c r="F43" s="57">
        <f t="shared" ref="F43:X43" si="18">F37+F41+F42</f>
        <v>0</v>
      </c>
      <c r="G43" s="57">
        <f t="shared" si="18"/>
        <v>0</v>
      </c>
      <c r="H43" s="57">
        <f t="shared" si="18"/>
        <v>0</v>
      </c>
      <c r="I43" s="51">
        <f t="shared" si="18"/>
        <v>0</v>
      </c>
      <c r="J43" s="57">
        <f t="shared" si="18"/>
        <v>0</v>
      </c>
      <c r="K43" s="57">
        <f t="shared" si="18"/>
        <v>0</v>
      </c>
      <c r="L43" s="57">
        <f t="shared" si="18"/>
        <v>0</v>
      </c>
      <c r="M43" s="57">
        <f t="shared" si="18"/>
        <v>0</v>
      </c>
      <c r="N43" s="68">
        <f t="shared" si="18"/>
        <v>0</v>
      </c>
      <c r="O43" s="131">
        <f t="shared" si="18"/>
        <v>0</v>
      </c>
      <c r="P43" s="57">
        <f t="shared" si="18"/>
        <v>0</v>
      </c>
      <c r="Q43" s="57">
        <f t="shared" si="18"/>
        <v>0</v>
      </c>
      <c r="R43" s="57">
        <f t="shared" si="18"/>
        <v>0</v>
      </c>
      <c r="S43" s="90">
        <f t="shared" si="18"/>
        <v>0</v>
      </c>
      <c r="T43" s="57">
        <f t="shared" si="18"/>
        <v>0</v>
      </c>
      <c r="U43" s="57">
        <f t="shared" si="18"/>
        <v>0</v>
      </c>
      <c r="V43" s="57">
        <f t="shared" si="18"/>
        <v>0</v>
      </c>
      <c r="W43" s="57">
        <f t="shared" si="18"/>
        <v>0</v>
      </c>
      <c r="X43" s="92">
        <f t="shared" si="18"/>
        <v>0</v>
      </c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</row>
    <row r="44" spans="1:37" s="176" customFormat="1" ht="18.600000000000001" customHeight="1" thickBot="1" x14ac:dyDescent="0.25">
      <c r="A44" s="186"/>
      <c r="B44" s="187"/>
      <c r="C44" s="213" t="s">
        <v>24</v>
      </c>
      <c r="D44" s="214"/>
      <c r="E44" s="128">
        <f t="shared" ref="E44:W44" si="19">E29+E33+E36+E43</f>
        <v>0</v>
      </c>
      <c r="F44" s="128">
        <f t="shared" si="19"/>
        <v>0</v>
      </c>
      <c r="G44" s="128">
        <f t="shared" si="19"/>
        <v>0</v>
      </c>
      <c r="H44" s="128">
        <f t="shared" si="19"/>
        <v>0</v>
      </c>
      <c r="I44" s="63">
        <f t="shared" si="19"/>
        <v>0</v>
      </c>
      <c r="J44" s="128">
        <f t="shared" si="19"/>
        <v>0</v>
      </c>
      <c r="K44" s="128">
        <f t="shared" si="19"/>
        <v>0</v>
      </c>
      <c r="L44" s="128">
        <f t="shared" si="19"/>
        <v>0</v>
      </c>
      <c r="M44" s="128">
        <f t="shared" si="19"/>
        <v>0</v>
      </c>
      <c r="N44" s="63">
        <f t="shared" si="19"/>
        <v>0</v>
      </c>
      <c r="O44" s="132">
        <f t="shared" si="19"/>
        <v>0</v>
      </c>
      <c r="P44" s="128">
        <f t="shared" si="19"/>
        <v>0</v>
      </c>
      <c r="Q44" s="128">
        <f t="shared" si="19"/>
        <v>0</v>
      </c>
      <c r="R44" s="128">
        <f t="shared" si="19"/>
        <v>0</v>
      </c>
      <c r="S44" s="127">
        <f t="shared" si="19"/>
        <v>0</v>
      </c>
      <c r="T44" s="128">
        <f t="shared" si="19"/>
        <v>0</v>
      </c>
      <c r="U44" s="128">
        <f t="shared" si="19"/>
        <v>0</v>
      </c>
      <c r="V44" s="128">
        <f t="shared" si="19"/>
        <v>0</v>
      </c>
      <c r="W44" s="129">
        <f t="shared" si="19"/>
        <v>0</v>
      </c>
      <c r="X44" s="130">
        <f>X22+SUM(X24:X28)+SUM(X30:X31)+SUM(X34:X35)+X37+X41+X42</f>
        <v>0</v>
      </c>
      <c r="Y44" s="188"/>
    </row>
    <row r="45" spans="1:37" x14ac:dyDescent="0.2">
      <c r="C45" s="138"/>
      <c r="D45" s="138"/>
      <c r="F45" s="138"/>
      <c r="H45" s="138"/>
      <c r="J45" s="138"/>
      <c r="L45" s="138"/>
      <c r="N45" s="138"/>
      <c r="P45" s="138"/>
      <c r="R45" s="138"/>
      <c r="S45" s="189"/>
      <c r="U45" s="138"/>
      <c r="W45" s="139" t="s">
        <v>48</v>
      </c>
      <c r="X45" s="140">
        <f>X44-I44-N44-S44</f>
        <v>0</v>
      </c>
      <c r="Z45" s="138"/>
      <c r="AB45" s="138"/>
      <c r="AD45" s="138"/>
      <c r="AF45" s="138"/>
      <c r="AH45" s="138"/>
      <c r="AI45" s="141"/>
      <c r="AJ45" s="141"/>
      <c r="AK45" s="141"/>
    </row>
  </sheetData>
  <sheetProtection sheet="1" objects="1" scenarios="1" selectLockedCells="1"/>
  <mergeCells count="61">
    <mergeCell ref="A1:AB1"/>
    <mergeCell ref="A3:L3"/>
    <mergeCell ref="A5:B5"/>
    <mergeCell ref="C5:I5"/>
    <mergeCell ref="A8:B8"/>
    <mergeCell ref="C8:I8"/>
    <mergeCell ref="A9:B9"/>
    <mergeCell ref="C9:I9"/>
    <mergeCell ref="A6:B6"/>
    <mergeCell ref="C6:I6"/>
    <mergeCell ref="A7:B7"/>
    <mergeCell ref="C7:I7"/>
    <mergeCell ref="A15:AB15"/>
    <mergeCell ref="A10:B10"/>
    <mergeCell ref="A11:B11"/>
    <mergeCell ref="A12:B12"/>
    <mergeCell ref="A14:S14"/>
    <mergeCell ref="C11:I11"/>
    <mergeCell ref="C10:I10"/>
    <mergeCell ref="C12:I12"/>
    <mergeCell ref="E18:I18"/>
    <mergeCell ref="J18:N18"/>
    <mergeCell ref="O18:S18"/>
    <mergeCell ref="T18:X18"/>
    <mergeCell ref="E19:G19"/>
    <mergeCell ref="H19:H20"/>
    <mergeCell ref="J19:L19"/>
    <mergeCell ref="M19:M20"/>
    <mergeCell ref="O19:Q19"/>
    <mergeCell ref="R19:R20"/>
    <mergeCell ref="T19:V19"/>
    <mergeCell ref="W19:W20"/>
    <mergeCell ref="A21:D21"/>
    <mergeCell ref="A22:A29"/>
    <mergeCell ref="B22:B23"/>
    <mergeCell ref="C22:D22"/>
    <mergeCell ref="C23:D23"/>
    <mergeCell ref="C24:D24"/>
    <mergeCell ref="C25:D25"/>
    <mergeCell ref="C26:D26"/>
    <mergeCell ref="C27:D27"/>
    <mergeCell ref="C28:D28"/>
    <mergeCell ref="C29:D29"/>
    <mergeCell ref="A30:A33"/>
    <mergeCell ref="C30:D30"/>
    <mergeCell ref="B31:B32"/>
    <mergeCell ref="C31:D31"/>
    <mergeCell ref="C32:D32"/>
    <mergeCell ref="C33:D33"/>
    <mergeCell ref="C43:D43"/>
    <mergeCell ref="C44:D44"/>
    <mergeCell ref="A34:A36"/>
    <mergeCell ref="C34:D34"/>
    <mergeCell ref="C35:D35"/>
    <mergeCell ref="C36:D36"/>
    <mergeCell ref="A37:A43"/>
    <mergeCell ref="B37:B40"/>
    <mergeCell ref="C37:D37"/>
    <mergeCell ref="C38:C40"/>
    <mergeCell ref="C41:D41"/>
    <mergeCell ref="C42:D42"/>
  </mergeCells>
  <pageMargins left="0.7" right="0.7" top="0.78740157499999996" bottom="0.78740157499999996" header="0.3" footer="0.3"/>
  <pageSetup paperSize="9" scale="59" orientation="landscape" r:id="rId1"/>
  <ignoredErrors>
    <ignoredError sqref="I36 N36 N33 N29 S29:T29 S36 U29:X29 T33:X33 T36:X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1"/>
  <sheetViews>
    <sheetView workbookViewId="0">
      <selection activeCell="M22" sqref="M22"/>
    </sheetView>
  </sheetViews>
  <sheetFormatPr baseColWidth="10" defaultRowHeight="15" x14ac:dyDescent="0.25"/>
  <cols>
    <col min="1" max="1" width="6.28515625" style="137" customWidth="1"/>
    <col min="2" max="2" width="13.140625" style="137" customWidth="1"/>
    <col min="3" max="3" width="5.7109375" style="137" customWidth="1"/>
    <col min="4" max="4" width="40.140625" style="137" customWidth="1"/>
    <col min="5" max="20" width="8.7109375" style="137" customWidth="1"/>
    <col min="21" max="21" width="3.28515625" style="137" bestFit="1" customWidth="1"/>
    <col min="22" max="22" width="4.85546875" style="137" customWidth="1"/>
    <col min="23" max="23" width="1.140625" style="137" customWidth="1"/>
    <col min="24" max="24" width="4.42578125" style="137" customWidth="1"/>
    <col min="25" max="25" width="3.28515625" style="137" customWidth="1"/>
    <col min="26" max="26" width="4.42578125" style="137" customWidth="1"/>
    <col min="27" max="27" width="3.28515625" style="137" customWidth="1"/>
    <col min="28" max="28" width="4.42578125" style="137" customWidth="1"/>
    <col min="29" max="29" width="3.28515625" style="137" bestFit="1" customWidth="1"/>
    <col min="30" max="30" width="4.42578125" style="137" customWidth="1"/>
    <col min="31" max="31" width="3.28515625" style="137" bestFit="1" customWidth="1"/>
    <col min="32" max="32" width="4.85546875" style="137" customWidth="1"/>
    <col min="33" max="33" width="0.85546875" style="137" customWidth="1"/>
    <col min="34" max="34" width="5.140625" style="190" customWidth="1"/>
    <col min="35" max="256" width="11.42578125" style="190"/>
    <col min="257" max="257" width="6.28515625" style="190" customWidth="1"/>
    <col min="258" max="258" width="5.85546875" style="190" customWidth="1"/>
    <col min="259" max="259" width="9.85546875" style="190" customWidth="1"/>
    <col min="260" max="260" width="16" style="190" customWidth="1"/>
    <col min="261" max="263" width="4.85546875" style="190" customWidth="1"/>
    <col min="264" max="264" width="5.85546875" style="190" customWidth="1"/>
    <col min="265" max="265" width="6.28515625" style="190" customWidth="1"/>
    <col min="266" max="268" width="4.85546875" style="190" customWidth="1"/>
    <col min="269" max="269" width="5.85546875" style="190" customWidth="1"/>
    <col min="270" max="270" width="6.28515625" style="190" customWidth="1"/>
    <col min="271" max="273" width="4.85546875" style="190" customWidth="1"/>
    <col min="274" max="274" width="5.85546875" style="190" customWidth="1"/>
    <col min="275" max="276" width="6.28515625" style="190" customWidth="1"/>
    <col min="277" max="277" width="3.28515625" style="190" bestFit="1" customWidth="1"/>
    <col min="278" max="278" width="4.85546875" style="190" customWidth="1"/>
    <col min="279" max="279" width="1.140625" style="190" customWidth="1"/>
    <col min="280" max="280" width="4.42578125" style="190" customWidth="1"/>
    <col min="281" max="281" width="3.28515625" style="190" customWidth="1"/>
    <col min="282" max="282" width="4.42578125" style="190" customWidth="1"/>
    <col min="283" max="283" width="3.28515625" style="190" customWidth="1"/>
    <col min="284" max="284" width="4.42578125" style="190" customWidth="1"/>
    <col min="285" max="285" width="3.28515625" style="190" bestFit="1" customWidth="1"/>
    <col min="286" max="286" width="4.42578125" style="190" customWidth="1"/>
    <col min="287" max="287" width="3.28515625" style="190" bestFit="1" customWidth="1"/>
    <col min="288" max="288" width="4.85546875" style="190" customWidth="1"/>
    <col min="289" max="289" width="0.85546875" style="190" customWidth="1"/>
    <col min="290" max="290" width="5.140625" style="190" customWidth="1"/>
    <col min="291" max="512" width="11.42578125" style="190"/>
    <col min="513" max="513" width="6.28515625" style="190" customWidth="1"/>
    <col min="514" max="514" width="5.85546875" style="190" customWidth="1"/>
    <col min="515" max="515" width="9.85546875" style="190" customWidth="1"/>
    <col min="516" max="516" width="16" style="190" customWidth="1"/>
    <col min="517" max="519" width="4.85546875" style="190" customWidth="1"/>
    <col min="520" max="520" width="5.85546875" style="190" customWidth="1"/>
    <col min="521" max="521" width="6.28515625" style="190" customWidth="1"/>
    <col min="522" max="524" width="4.85546875" style="190" customWidth="1"/>
    <col min="525" max="525" width="5.85546875" style="190" customWidth="1"/>
    <col min="526" max="526" width="6.28515625" style="190" customWidth="1"/>
    <col min="527" max="529" width="4.85546875" style="190" customWidth="1"/>
    <col min="530" max="530" width="5.85546875" style="190" customWidth="1"/>
    <col min="531" max="532" width="6.28515625" style="190" customWidth="1"/>
    <col min="533" max="533" width="3.28515625" style="190" bestFit="1" customWidth="1"/>
    <col min="534" max="534" width="4.85546875" style="190" customWidth="1"/>
    <col min="535" max="535" width="1.140625" style="190" customWidth="1"/>
    <col min="536" max="536" width="4.42578125" style="190" customWidth="1"/>
    <col min="537" max="537" width="3.28515625" style="190" customWidth="1"/>
    <col min="538" max="538" width="4.42578125" style="190" customWidth="1"/>
    <col min="539" max="539" width="3.28515625" style="190" customWidth="1"/>
    <col min="540" max="540" width="4.42578125" style="190" customWidth="1"/>
    <col min="541" max="541" width="3.28515625" style="190" bestFit="1" customWidth="1"/>
    <col min="542" max="542" width="4.42578125" style="190" customWidth="1"/>
    <col min="543" max="543" width="3.28515625" style="190" bestFit="1" customWidth="1"/>
    <col min="544" max="544" width="4.85546875" style="190" customWidth="1"/>
    <col min="545" max="545" width="0.85546875" style="190" customWidth="1"/>
    <col min="546" max="546" width="5.140625" style="190" customWidth="1"/>
    <col min="547" max="768" width="11.42578125" style="190"/>
    <col min="769" max="769" width="6.28515625" style="190" customWidth="1"/>
    <col min="770" max="770" width="5.85546875" style="190" customWidth="1"/>
    <col min="771" max="771" width="9.85546875" style="190" customWidth="1"/>
    <col min="772" max="772" width="16" style="190" customWidth="1"/>
    <col min="773" max="775" width="4.85546875" style="190" customWidth="1"/>
    <col min="776" max="776" width="5.85546875" style="190" customWidth="1"/>
    <col min="777" max="777" width="6.28515625" style="190" customWidth="1"/>
    <col min="778" max="780" width="4.85546875" style="190" customWidth="1"/>
    <col min="781" max="781" width="5.85546875" style="190" customWidth="1"/>
    <col min="782" max="782" width="6.28515625" style="190" customWidth="1"/>
    <col min="783" max="785" width="4.85546875" style="190" customWidth="1"/>
    <col min="786" max="786" width="5.85546875" style="190" customWidth="1"/>
    <col min="787" max="788" width="6.28515625" style="190" customWidth="1"/>
    <col min="789" max="789" width="3.28515625" style="190" bestFit="1" customWidth="1"/>
    <col min="790" max="790" width="4.85546875" style="190" customWidth="1"/>
    <col min="791" max="791" width="1.140625" style="190" customWidth="1"/>
    <col min="792" max="792" width="4.42578125" style="190" customWidth="1"/>
    <col min="793" max="793" width="3.28515625" style="190" customWidth="1"/>
    <col min="794" max="794" width="4.42578125" style="190" customWidth="1"/>
    <col min="795" max="795" width="3.28515625" style="190" customWidth="1"/>
    <col min="796" max="796" width="4.42578125" style="190" customWidth="1"/>
    <col min="797" max="797" width="3.28515625" style="190" bestFit="1" customWidth="1"/>
    <col min="798" max="798" width="4.42578125" style="190" customWidth="1"/>
    <col min="799" max="799" width="3.28515625" style="190" bestFit="1" customWidth="1"/>
    <col min="800" max="800" width="4.85546875" style="190" customWidth="1"/>
    <col min="801" max="801" width="0.85546875" style="190" customWidth="1"/>
    <col min="802" max="802" width="5.140625" style="190" customWidth="1"/>
    <col min="803" max="1024" width="11.42578125" style="190"/>
    <col min="1025" max="1025" width="6.28515625" style="190" customWidth="1"/>
    <col min="1026" max="1026" width="5.85546875" style="190" customWidth="1"/>
    <col min="1027" max="1027" width="9.85546875" style="190" customWidth="1"/>
    <col min="1028" max="1028" width="16" style="190" customWidth="1"/>
    <col min="1029" max="1031" width="4.85546875" style="190" customWidth="1"/>
    <col min="1032" max="1032" width="5.85546875" style="190" customWidth="1"/>
    <col min="1033" max="1033" width="6.28515625" style="190" customWidth="1"/>
    <col min="1034" max="1036" width="4.85546875" style="190" customWidth="1"/>
    <col min="1037" max="1037" width="5.85546875" style="190" customWidth="1"/>
    <col min="1038" max="1038" width="6.28515625" style="190" customWidth="1"/>
    <col min="1039" max="1041" width="4.85546875" style="190" customWidth="1"/>
    <col min="1042" max="1042" width="5.85546875" style="190" customWidth="1"/>
    <col min="1043" max="1044" width="6.28515625" style="190" customWidth="1"/>
    <col min="1045" max="1045" width="3.28515625" style="190" bestFit="1" customWidth="1"/>
    <col min="1046" max="1046" width="4.85546875" style="190" customWidth="1"/>
    <col min="1047" max="1047" width="1.140625" style="190" customWidth="1"/>
    <col min="1048" max="1048" width="4.42578125" style="190" customWidth="1"/>
    <col min="1049" max="1049" width="3.28515625" style="190" customWidth="1"/>
    <col min="1050" max="1050" width="4.42578125" style="190" customWidth="1"/>
    <col min="1051" max="1051" width="3.28515625" style="190" customWidth="1"/>
    <col min="1052" max="1052" width="4.42578125" style="190" customWidth="1"/>
    <col min="1053" max="1053" width="3.28515625" style="190" bestFit="1" customWidth="1"/>
    <col min="1054" max="1054" width="4.42578125" style="190" customWidth="1"/>
    <col min="1055" max="1055" width="3.28515625" style="190" bestFit="1" customWidth="1"/>
    <col min="1056" max="1056" width="4.85546875" style="190" customWidth="1"/>
    <col min="1057" max="1057" width="0.85546875" style="190" customWidth="1"/>
    <col min="1058" max="1058" width="5.140625" style="190" customWidth="1"/>
    <col min="1059" max="1280" width="11.42578125" style="190"/>
    <col min="1281" max="1281" width="6.28515625" style="190" customWidth="1"/>
    <col min="1282" max="1282" width="5.85546875" style="190" customWidth="1"/>
    <col min="1283" max="1283" width="9.85546875" style="190" customWidth="1"/>
    <col min="1284" max="1284" width="16" style="190" customWidth="1"/>
    <col min="1285" max="1287" width="4.85546875" style="190" customWidth="1"/>
    <col min="1288" max="1288" width="5.85546875" style="190" customWidth="1"/>
    <col min="1289" max="1289" width="6.28515625" style="190" customWidth="1"/>
    <col min="1290" max="1292" width="4.85546875" style="190" customWidth="1"/>
    <col min="1293" max="1293" width="5.85546875" style="190" customWidth="1"/>
    <col min="1294" max="1294" width="6.28515625" style="190" customWidth="1"/>
    <col min="1295" max="1297" width="4.85546875" style="190" customWidth="1"/>
    <col min="1298" max="1298" width="5.85546875" style="190" customWidth="1"/>
    <col min="1299" max="1300" width="6.28515625" style="190" customWidth="1"/>
    <col min="1301" max="1301" width="3.28515625" style="190" bestFit="1" customWidth="1"/>
    <col min="1302" max="1302" width="4.85546875" style="190" customWidth="1"/>
    <col min="1303" max="1303" width="1.140625" style="190" customWidth="1"/>
    <col min="1304" max="1304" width="4.42578125" style="190" customWidth="1"/>
    <col min="1305" max="1305" width="3.28515625" style="190" customWidth="1"/>
    <col min="1306" max="1306" width="4.42578125" style="190" customWidth="1"/>
    <col min="1307" max="1307" width="3.28515625" style="190" customWidth="1"/>
    <col min="1308" max="1308" width="4.42578125" style="190" customWidth="1"/>
    <col min="1309" max="1309" width="3.28515625" style="190" bestFit="1" customWidth="1"/>
    <col min="1310" max="1310" width="4.42578125" style="190" customWidth="1"/>
    <col min="1311" max="1311" width="3.28515625" style="190" bestFit="1" customWidth="1"/>
    <col min="1312" max="1312" width="4.85546875" style="190" customWidth="1"/>
    <col min="1313" max="1313" width="0.85546875" style="190" customWidth="1"/>
    <col min="1314" max="1314" width="5.140625" style="190" customWidth="1"/>
    <col min="1315" max="1536" width="11.42578125" style="190"/>
    <col min="1537" max="1537" width="6.28515625" style="190" customWidth="1"/>
    <col min="1538" max="1538" width="5.85546875" style="190" customWidth="1"/>
    <col min="1539" max="1539" width="9.85546875" style="190" customWidth="1"/>
    <col min="1540" max="1540" width="16" style="190" customWidth="1"/>
    <col min="1541" max="1543" width="4.85546875" style="190" customWidth="1"/>
    <col min="1544" max="1544" width="5.85546875" style="190" customWidth="1"/>
    <col min="1545" max="1545" width="6.28515625" style="190" customWidth="1"/>
    <col min="1546" max="1548" width="4.85546875" style="190" customWidth="1"/>
    <col min="1549" max="1549" width="5.85546875" style="190" customWidth="1"/>
    <col min="1550" max="1550" width="6.28515625" style="190" customWidth="1"/>
    <col min="1551" max="1553" width="4.85546875" style="190" customWidth="1"/>
    <col min="1554" max="1554" width="5.85546875" style="190" customWidth="1"/>
    <col min="1555" max="1556" width="6.28515625" style="190" customWidth="1"/>
    <col min="1557" max="1557" width="3.28515625" style="190" bestFit="1" customWidth="1"/>
    <col min="1558" max="1558" width="4.85546875" style="190" customWidth="1"/>
    <col min="1559" max="1559" width="1.140625" style="190" customWidth="1"/>
    <col min="1560" max="1560" width="4.42578125" style="190" customWidth="1"/>
    <col min="1561" max="1561" width="3.28515625" style="190" customWidth="1"/>
    <col min="1562" max="1562" width="4.42578125" style="190" customWidth="1"/>
    <col min="1563" max="1563" width="3.28515625" style="190" customWidth="1"/>
    <col min="1564" max="1564" width="4.42578125" style="190" customWidth="1"/>
    <col min="1565" max="1565" width="3.28515625" style="190" bestFit="1" customWidth="1"/>
    <col min="1566" max="1566" width="4.42578125" style="190" customWidth="1"/>
    <col min="1567" max="1567" width="3.28515625" style="190" bestFit="1" customWidth="1"/>
    <col min="1568" max="1568" width="4.85546875" style="190" customWidth="1"/>
    <col min="1569" max="1569" width="0.85546875" style="190" customWidth="1"/>
    <col min="1570" max="1570" width="5.140625" style="190" customWidth="1"/>
    <col min="1571" max="1792" width="11.42578125" style="190"/>
    <col min="1793" max="1793" width="6.28515625" style="190" customWidth="1"/>
    <col min="1794" max="1794" width="5.85546875" style="190" customWidth="1"/>
    <col min="1795" max="1795" width="9.85546875" style="190" customWidth="1"/>
    <col min="1796" max="1796" width="16" style="190" customWidth="1"/>
    <col min="1797" max="1799" width="4.85546875" style="190" customWidth="1"/>
    <col min="1800" max="1800" width="5.85546875" style="190" customWidth="1"/>
    <col min="1801" max="1801" width="6.28515625" style="190" customWidth="1"/>
    <col min="1802" max="1804" width="4.85546875" style="190" customWidth="1"/>
    <col min="1805" max="1805" width="5.85546875" style="190" customWidth="1"/>
    <col min="1806" max="1806" width="6.28515625" style="190" customWidth="1"/>
    <col min="1807" max="1809" width="4.85546875" style="190" customWidth="1"/>
    <col min="1810" max="1810" width="5.85546875" style="190" customWidth="1"/>
    <col min="1811" max="1812" width="6.28515625" style="190" customWidth="1"/>
    <col min="1813" max="1813" width="3.28515625" style="190" bestFit="1" customWidth="1"/>
    <col min="1814" max="1814" width="4.85546875" style="190" customWidth="1"/>
    <col min="1815" max="1815" width="1.140625" style="190" customWidth="1"/>
    <col min="1816" max="1816" width="4.42578125" style="190" customWidth="1"/>
    <col min="1817" max="1817" width="3.28515625" style="190" customWidth="1"/>
    <col min="1818" max="1818" width="4.42578125" style="190" customWidth="1"/>
    <col min="1819" max="1819" width="3.28515625" style="190" customWidth="1"/>
    <col min="1820" max="1820" width="4.42578125" style="190" customWidth="1"/>
    <col min="1821" max="1821" width="3.28515625" style="190" bestFit="1" customWidth="1"/>
    <col min="1822" max="1822" width="4.42578125" style="190" customWidth="1"/>
    <col min="1823" max="1823" width="3.28515625" style="190" bestFit="1" customWidth="1"/>
    <col min="1824" max="1824" width="4.85546875" style="190" customWidth="1"/>
    <col min="1825" max="1825" width="0.85546875" style="190" customWidth="1"/>
    <col min="1826" max="1826" width="5.140625" style="190" customWidth="1"/>
    <col min="1827" max="2048" width="11.42578125" style="190"/>
    <col min="2049" max="2049" width="6.28515625" style="190" customWidth="1"/>
    <col min="2050" max="2050" width="5.85546875" style="190" customWidth="1"/>
    <col min="2051" max="2051" width="9.85546875" style="190" customWidth="1"/>
    <col min="2052" max="2052" width="16" style="190" customWidth="1"/>
    <col min="2053" max="2055" width="4.85546875" style="190" customWidth="1"/>
    <col min="2056" max="2056" width="5.85546875" style="190" customWidth="1"/>
    <col min="2057" max="2057" width="6.28515625" style="190" customWidth="1"/>
    <col min="2058" max="2060" width="4.85546875" style="190" customWidth="1"/>
    <col min="2061" max="2061" width="5.85546875" style="190" customWidth="1"/>
    <col min="2062" max="2062" width="6.28515625" style="190" customWidth="1"/>
    <col min="2063" max="2065" width="4.85546875" style="190" customWidth="1"/>
    <col min="2066" max="2066" width="5.85546875" style="190" customWidth="1"/>
    <col min="2067" max="2068" width="6.28515625" style="190" customWidth="1"/>
    <col min="2069" max="2069" width="3.28515625" style="190" bestFit="1" customWidth="1"/>
    <col min="2070" max="2070" width="4.85546875" style="190" customWidth="1"/>
    <col min="2071" max="2071" width="1.140625" style="190" customWidth="1"/>
    <col min="2072" max="2072" width="4.42578125" style="190" customWidth="1"/>
    <col min="2073" max="2073" width="3.28515625" style="190" customWidth="1"/>
    <col min="2074" max="2074" width="4.42578125" style="190" customWidth="1"/>
    <col min="2075" max="2075" width="3.28515625" style="190" customWidth="1"/>
    <col min="2076" max="2076" width="4.42578125" style="190" customWidth="1"/>
    <col min="2077" max="2077" width="3.28515625" style="190" bestFit="1" customWidth="1"/>
    <col min="2078" max="2078" width="4.42578125" style="190" customWidth="1"/>
    <col min="2079" max="2079" width="3.28515625" style="190" bestFit="1" customWidth="1"/>
    <col min="2080" max="2080" width="4.85546875" style="190" customWidth="1"/>
    <col min="2081" max="2081" width="0.85546875" style="190" customWidth="1"/>
    <col min="2082" max="2082" width="5.140625" style="190" customWidth="1"/>
    <col min="2083" max="2304" width="11.42578125" style="190"/>
    <col min="2305" max="2305" width="6.28515625" style="190" customWidth="1"/>
    <col min="2306" max="2306" width="5.85546875" style="190" customWidth="1"/>
    <col min="2307" max="2307" width="9.85546875" style="190" customWidth="1"/>
    <col min="2308" max="2308" width="16" style="190" customWidth="1"/>
    <col min="2309" max="2311" width="4.85546875" style="190" customWidth="1"/>
    <col min="2312" max="2312" width="5.85546875" style="190" customWidth="1"/>
    <col min="2313" max="2313" width="6.28515625" style="190" customWidth="1"/>
    <col min="2314" max="2316" width="4.85546875" style="190" customWidth="1"/>
    <col min="2317" max="2317" width="5.85546875" style="190" customWidth="1"/>
    <col min="2318" max="2318" width="6.28515625" style="190" customWidth="1"/>
    <col min="2319" max="2321" width="4.85546875" style="190" customWidth="1"/>
    <col min="2322" max="2322" width="5.85546875" style="190" customWidth="1"/>
    <col min="2323" max="2324" width="6.28515625" style="190" customWidth="1"/>
    <col min="2325" max="2325" width="3.28515625" style="190" bestFit="1" customWidth="1"/>
    <col min="2326" max="2326" width="4.85546875" style="190" customWidth="1"/>
    <col min="2327" max="2327" width="1.140625" style="190" customWidth="1"/>
    <col min="2328" max="2328" width="4.42578125" style="190" customWidth="1"/>
    <col min="2329" max="2329" width="3.28515625" style="190" customWidth="1"/>
    <col min="2330" max="2330" width="4.42578125" style="190" customWidth="1"/>
    <col min="2331" max="2331" width="3.28515625" style="190" customWidth="1"/>
    <col min="2332" max="2332" width="4.42578125" style="190" customWidth="1"/>
    <col min="2333" max="2333" width="3.28515625" style="190" bestFit="1" customWidth="1"/>
    <col min="2334" max="2334" width="4.42578125" style="190" customWidth="1"/>
    <col min="2335" max="2335" width="3.28515625" style="190" bestFit="1" customWidth="1"/>
    <col min="2336" max="2336" width="4.85546875" style="190" customWidth="1"/>
    <col min="2337" max="2337" width="0.85546875" style="190" customWidth="1"/>
    <col min="2338" max="2338" width="5.140625" style="190" customWidth="1"/>
    <col min="2339" max="2560" width="11.42578125" style="190"/>
    <col min="2561" max="2561" width="6.28515625" style="190" customWidth="1"/>
    <col min="2562" max="2562" width="5.85546875" style="190" customWidth="1"/>
    <col min="2563" max="2563" width="9.85546875" style="190" customWidth="1"/>
    <col min="2564" max="2564" width="16" style="190" customWidth="1"/>
    <col min="2565" max="2567" width="4.85546875" style="190" customWidth="1"/>
    <col min="2568" max="2568" width="5.85546875" style="190" customWidth="1"/>
    <col min="2569" max="2569" width="6.28515625" style="190" customWidth="1"/>
    <col min="2570" max="2572" width="4.85546875" style="190" customWidth="1"/>
    <col min="2573" max="2573" width="5.85546875" style="190" customWidth="1"/>
    <col min="2574" max="2574" width="6.28515625" style="190" customWidth="1"/>
    <col min="2575" max="2577" width="4.85546875" style="190" customWidth="1"/>
    <col min="2578" max="2578" width="5.85546875" style="190" customWidth="1"/>
    <col min="2579" max="2580" width="6.28515625" style="190" customWidth="1"/>
    <col min="2581" max="2581" width="3.28515625" style="190" bestFit="1" customWidth="1"/>
    <col min="2582" max="2582" width="4.85546875" style="190" customWidth="1"/>
    <col min="2583" max="2583" width="1.140625" style="190" customWidth="1"/>
    <col min="2584" max="2584" width="4.42578125" style="190" customWidth="1"/>
    <col min="2585" max="2585" width="3.28515625" style="190" customWidth="1"/>
    <col min="2586" max="2586" width="4.42578125" style="190" customWidth="1"/>
    <col min="2587" max="2587" width="3.28515625" style="190" customWidth="1"/>
    <col min="2588" max="2588" width="4.42578125" style="190" customWidth="1"/>
    <col min="2589" max="2589" width="3.28515625" style="190" bestFit="1" customWidth="1"/>
    <col min="2590" max="2590" width="4.42578125" style="190" customWidth="1"/>
    <col min="2591" max="2591" width="3.28515625" style="190" bestFit="1" customWidth="1"/>
    <col min="2592" max="2592" width="4.85546875" style="190" customWidth="1"/>
    <col min="2593" max="2593" width="0.85546875" style="190" customWidth="1"/>
    <col min="2594" max="2594" width="5.140625" style="190" customWidth="1"/>
    <col min="2595" max="2816" width="11.42578125" style="190"/>
    <col min="2817" max="2817" width="6.28515625" style="190" customWidth="1"/>
    <col min="2818" max="2818" width="5.85546875" style="190" customWidth="1"/>
    <col min="2819" max="2819" width="9.85546875" style="190" customWidth="1"/>
    <col min="2820" max="2820" width="16" style="190" customWidth="1"/>
    <col min="2821" max="2823" width="4.85546875" style="190" customWidth="1"/>
    <col min="2824" max="2824" width="5.85546875" style="190" customWidth="1"/>
    <col min="2825" max="2825" width="6.28515625" style="190" customWidth="1"/>
    <col min="2826" max="2828" width="4.85546875" style="190" customWidth="1"/>
    <col min="2829" max="2829" width="5.85546875" style="190" customWidth="1"/>
    <col min="2830" max="2830" width="6.28515625" style="190" customWidth="1"/>
    <col min="2831" max="2833" width="4.85546875" style="190" customWidth="1"/>
    <col min="2834" max="2834" width="5.85546875" style="190" customWidth="1"/>
    <col min="2835" max="2836" width="6.28515625" style="190" customWidth="1"/>
    <col min="2837" max="2837" width="3.28515625" style="190" bestFit="1" customWidth="1"/>
    <col min="2838" max="2838" width="4.85546875" style="190" customWidth="1"/>
    <col min="2839" max="2839" width="1.140625" style="190" customWidth="1"/>
    <col min="2840" max="2840" width="4.42578125" style="190" customWidth="1"/>
    <col min="2841" max="2841" width="3.28515625" style="190" customWidth="1"/>
    <col min="2842" max="2842" width="4.42578125" style="190" customWidth="1"/>
    <col min="2843" max="2843" width="3.28515625" style="190" customWidth="1"/>
    <col min="2844" max="2844" width="4.42578125" style="190" customWidth="1"/>
    <col min="2845" max="2845" width="3.28515625" style="190" bestFit="1" customWidth="1"/>
    <col min="2846" max="2846" width="4.42578125" style="190" customWidth="1"/>
    <col min="2847" max="2847" width="3.28515625" style="190" bestFit="1" customWidth="1"/>
    <col min="2848" max="2848" width="4.85546875" style="190" customWidth="1"/>
    <col min="2849" max="2849" width="0.85546875" style="190" customWidth="1"/>
    <col min="2850" max="2850" width="5.140625" style="190" customWidth="1"/>
    <col min="2851" max="3072" width="11.42578125" style="190"/>
    <col min="3073" max="3073" width="6.28515625" style="190" customWidth="1"/>
    <col min="3074" max="3074" width="5.85546875" style="190" customWidth="1"/>
    <col min="3075" max="3075" width="9.85546875" style="190" customWidth="1"/>
    <col min="3076" max="3076" width="16" style="190" customWidth="1"/>
    <col min="3077" max="3079" width="4.85546875" style="190" customWidth="1"/>
    <col min="3080" max="3080" width="5.85546875" style="190" customWidth="1"/>
    <col min="3081" max="3081" width="6.28515625" style="190" customWidth="1"/>
    <col min="3082" max="3084" width="4.85546875" style="190" customWidth="1"/>
    <col min="3085" max="3085" width="5.85546875" style="190" customWidth="1"/>
    <col min="3086" max="3086" width="6.28515625" style="190" customWidth="1"/>
    <col min="3087" max="3089" width="4.85546875" style="190" customWidth="1"/>
    <col min="3090" max="3090" width="5.85546875" style="190" customWidth="1"/>
    <col min="3091" max="3092" width="6.28515625" style="190" customWidth="1"/>
    <col min="3093" max="3093" width="3.28515625" style="190" bestFit="1" customWidth="1"/>
    <col min="3094" max="3094" width="4.85546875" style="190" customWidth="1"/>
    <col min="3095" max="3095" width="1.140625" style="190" customWidth="1"/>
    <col min="3096" max="3096" width="4.42578125" style="190" customWidth="1"/>
    <col min="3097" max="3097" width="3.28515625" style="190" customWidth="1"/>
    <col min="3098" max="3098" width="4.42578125" style="190" customWidth="1"/>
    <col min="3099" max="3099" width="3.28515625" style="190" customWidth="1"/>
    <col min="3100" max="3100" width="4.42578125" style="190" customWidth="1"/>
    <col min="3101" max="3101" width="3.28515625" style="190" bestFit="1" customWidth="1"/>
    <col min="3102" max="3102" width="4.42578125" style="190" customWidth="1"/>
    <col min="3103" max="3103" width="3.28515625" style="190" bestFit="1" customWidth="1"/>
    <col min="3104" max="3104" width="4.85546875" style="190" customWidth="1"/>
    <col min="3105" max="3105" width="0.85546875" style="190" customWidth="1"/>
    <col min="3106" max="3106" width="5.140625" style="190" customWidth="1"/>
    <col min="3107" max="3328" width="11.42578125" style="190"/>
    <col min="3329" max="3329" width="6.28515625" style="190" customWidth="1"/>
    <col min="3330" max="3330" width="5.85546875" style="190" customWidth="1"/>
    <col min="3331" max="3331" width="9.85546875" style="190" customWidth="1"/>
    <col min="3332" max="3332" width="16" style="190" customWidth="1"/>
    <col min="3333" max="3335" width="4.85546875" style="190" customWidth="1"/>
    <col min="3336" max="3336" width="5.85546875" style="190" customWidth="1"/>
    <col min="3337" max="3337" width="6.28515625" style="190" customWidth="1"/>
    <col min="3338" max="3340" width="4.85546875" style="190" customWidth="1"/>
    <col min="3341" max="3341" width="5.85546875" style="190" customWidth="1"/>
    <col min="3342" max="3342" width="6.28515625" style="190" customWidth="1"/>
    <col min="3343" max="3345" width="4.85546875" style="190" customWidth="1"/>
    <col min="3346" max="3346" width="5.85546875" style="190" customWidth="1"/>
    <col min="3347" max="3348" width="6.28515625" style="190" customWidth="1"/>
    <col min="3349" max="3349" width="3.28515625" style="190" bestFit="1" customWidth="1"/>
    <col min="3350" max="3350" width="4.85546875" style="190" customWidth="1"/>
    <col min="3351" max="3351" width="1.140625" style="190" customWidth="1"/>
    <col min="3352" max="3352" width="4.42578125" style="190" customWidth="1"/>
    <col min="3353" max="3353" width="3.28515625" style="190" customWidth="1"/>
    <col min="3354" max="3354" width="4.42578125" style="190" customWidth="1"/>
    <col min="3355" max="3355" width="3.28515625" style="190" customWidth="1"/>
    <col min="3356" max="3356" width="4.42578125" style="190" customWidth="1"/>
    <col min="3357" max="3357" width="3.28515625" style="190" bestFit="1" customWidth="1"/>
    <col min="3358" max="3358" width="4.42578125" style="190" customWidth="1"/>
    <col min="3359" max="3359" width="3.28515625" style="190" bestFit="1" customWidth="1"/>
    <col min="3360" max="3360" width="4.85546875" style="190" customWidth="1"/>
    <col min="3361" max="3361" width="0.85546875" style="190" customWidth="1"/>
    <col min="3362" max="3362" width="5.140625" style="190" customWidth="1"/>
    <col min="3363" max="3584" width="11.42578125" style="190"/>
    <col min="3585" max="3585" width="6.28515625" style="190" customWidth="1"/>
    <col min="3586" max="3586" width="5.85546875" style="190" customWidth="1"/>
    <col min="3587" max="3587" width="9.85546875" style="190" customWidth="1"/>
    <col min="3588" max="3588" width="16" style="190" customWidth="1"/>
    <col min="3589" max="3591" width="4.85546875" style="190" customWidth="1"/>
    <col min="3592" max="3592" width="5.85546875" style="190" customWidth="1"/>
    <col min="3593" max="3593" width="6.28515625" style="190" customWidth="1"/>
    <col min="3594" max="3596" width="4.85546875" style="190" customWidth="1"/>
    <col min="3597" max="3597" width="5.85546875" style="190" customWidth="1"/>
    <col min="3598" max="3598" width="6.28515625" style="190" customWidth="1"/>
    <col min="3599" max="3601" width="4.85546875" style="190" customWidth="1"/>
    <col min="3602" max="3602" width="5.85546875" style="190" customWidth="1"/>
    <col min="3603" max="3604" width="6.28515625" style="190" customWidth="1"/>
    <col min="3605" max="3605" width="3.28515625" style="190" bestFit="1" customWidth="1"/>
    <col min="3606" max="3606" width="4.85546875" style="190" customWidth="1"/>
    <col min="3607" max="3607" width="1.140625" style="190" customWidth="1"/>
    <col min="3608" max="3608" width="4.42578125" style="190" customWidth="1"/>
    <col min="3609" max="3609" width="3.28515625" style="190" customWidth="1"/>
    <col min="3610" max="3610" width="4.42578125" style="190" customWidth="1"/>
    <col min="3611" max="3611" width="3.28515625" style="190" customWidth="1"/>
    <col min="3612" max="3612" width="4.42578125" style="190" customWidth="1"/>
    <col min="3613" max="3613" width="3.28515625" style="190" bestFit="1" customWidth="1"/>
    <col min="3614" max="3614" width="4.42578125" style="190" customWidth="1"/>
    <col min="3615" max="3615" width="3.28515625" style="190" bestFit="1" customWidth="1"/>
    <col min="3616" max="3616" width="4.85546875" style="190" customWidth="1"/>
    <col min="3617" max="3617" width="0.85546875" style="190" customWidth="1"/>
    <col min="3618" max="3618" width="5.140625" style="190" customWidth="1"/>
    <col min="3619" max="3840" width="11.42578125" style="190"/>
    <col min="3841" max="3841" width="6.28515625" style="190" customWidth="1"/>
    <col min="3842" max="3842" width="5.85546875" style="190" customWidth="1"/>
    <col min="3843" max="3843" width="9.85546875" style="190" customWidth="1"/>
    <col min="3844" max="3844" width="16" style="190" customWidth="1"/>
    <col min="3845" max="3847" width="4.85546875" style="190" customWidth="1"/>
    <col min="3848" max="3848" width="5.85546875" style="190" customWidth="1"/>
    <col min="3849" max="3849" width="6.28515625" style="190" customWidth="1"/>
    <col min="3850" max="3852" width="4.85546875" style="190" customWidth="1"/>
    <col min="3853" max="3853" width="5.85546875" style="190" customWidth="1"/>
    <col min="3854" max="3854" width="6.28515625" style="190" customWidth="1"/>
    <col min="3855" max="3857" width="4.85546875" style="190" customWidth="1"/>
    <col min="3858" max="3858" width="5.85546875" style="190" customWidth="1"/>
    <col min="3859" max="3860" width="6.28515625" style="190" customWidth="1"/>
    <col min="3861" max="3861" width="3.28515625" style="190" bestFit="1" customWidth="1"/>
    <col min="3862" max="3862" width="4.85546875" style="190" customWidth="1"/>
    <col min="3863" max="3863" width="1.140625" style="190" customWidth="1"/>
    <col min="3864" max="3864" width="4.42578125" style="190" customWidth="1"/>
    <col min="3865" max="3865" width="3.28515625" style="190" customWidth="1"/>
    <col min="3866" max="3866" width="4.42578125" style="190" customWidth="1"/>
    <col min="3867" max="3867" width="3.28515625" style="190" customWidth="1"/>
    <col min="3868" max="3868" width="4.42578125" style="190" customWidth="1"/>
    <col min="3869" max="3869" width="3.28515625" style="190" bestFit="1" customWidth="1"/>
    <col min="3870" max="3870" width="4.42578125" style="190" customWidth="1"/>
    <col min="3871" max="3871" width="3.28515625" style="190" bestFit="1" customWidth="1"/>
    <col min="3872" max="3872" width="4.85546875" style="190" customWidth="1"/>
    <col min="3873" max="3873" width="0.85546875" style="190" customWidth="1"/>
    <col min="3874" max="3874" width="5.140625" style="190" customWidth="1"/>
    <col min="3875" max="4096" width="11.42578125" style="190"/>
    <col min="4097" max="4097" width="6.28515625" style="190" customWidth="1"/>
    <col min="4098" max="4098" width="5.85546875" style="190" customWidth="1"/>
    <col min="4099" max="4099" width="9.85546875" style="190" customWidth="1"/>
    <col min="4100" max="4100" width="16" style="190" customWidth="1"/>
    <col min="4101" max="4103" width="4.85546875" style="190" customWidth="1"/>
    <col min="4104" max="4104" width="5.85546875" style="190" customWidth="1"/>
    <col min="4105" max="4105" width="6.28515625" style="190" customWidth="1"/>
    <col min="4106" max="4108" width="4.85546875" style="190" customWidth="1"/>
    <col min="4109" max="4109" width="5.85546875" style="190" customWidth="1"/>
    <col min="4110" max="4110" width="6.28515625" style="190" customWidth="1"/>
    <col min="4111" max="4113" width="4.85546875" style="190" customWidth="1"/>
    <col min="4114" max="4114" width="5.85546875" style="190" customWidth="1"/>
    <col min="4115" max="4116" width="6.28515625" style="190" customWidth="1"/>
    <col min="4117" max="4117" width="3.28515625" style="190" bestFit="1" customWidth="1"/>
    <col min="4118" max="4118" width="4.85546875" style="190" customWidth="1"/>
    <col min="4119" max="4119" width="1.140625" style="190" customWidth="1"/>
    <col min="4120" max="4120" width="4.42578125" style="190" customWidth="1"/>
    <col min="4121" max="4121" width="3.28515625" style="190" customWidth="1"/>
    <col min="4122" max="4122" width="4.42578125" style="190" customWidth="1"/>
    <col min="4123" max="4123" width="3.28515625" style="190" customWidth="1"/>
    <col min="4124" max="4124" width="4.42578125" style="190" customWidth="1"/>
    <col min="4125" max="4125" width="3.28515625" style="190" bestFit="1" customWidth="1"/>
    <col min="4126" max="4126" width="4.42578125" style="190" customWidth="1"/>
    <col min="4127" max="4127" width="3.28515625" style="190" bestFit="1" customWidth="1"/>
    <col min="4128" max="4128" width="4.85546875" style="190" customWidth="1"/>
    <col min="4129" max="4129" width="0.85546875" style="190" customWidth="1"/>
    <col min="4130" max="4130" width="5.140625" style="190" customWidth="1"/>
    <col min="4131" max="4352" width="11.42578125" style="190"/>
    <col min="4353" max="4353" width="6.28515625" style="190" customWidth="1"/>
    <col min="4354" max="4354" width="5.85546875" style="190" customWidth="1"/>
    <col min="4355" max="4355" width="9.85546875" style="190" customWidth="1"/>
    <col min="4356" max="4356" width="16" style="190" customWidth="1"/>
    <col min="4357" max="4359" width="4.85546875" style="190" customWidth="1"/>
    <col min="4360" max="4360" width="5.85546875" style="190" customWidth="1"/>
    <col min="4361" max="4361" width="6.28515625" style="190" customWidth="1"/>
    <col min="4362" max="4364" width="4.85546875" style="190" customWidth="1"/>
    <col min="4365" max="4365" width="5.85546875" style="190" customWidth="1"/>
    <col min="4366" max="4366" width="6.28515625" style="190" customWidth="1"/>
    <col min="4367" max="4369" width="4.85546875" style="190" customWidth="1"/>
    <col min="4370" max="4370" width="5.85546875" style="190" customWidth="1"/>
    <col min="4371" max="4372" width="6.28515625" style="190" customWidth="1"/>
    <col min="4373" max="4373" width="3.28515625" style="190" bestFit="1" customWidth="1"/>
    <col min="4374" max="4374" width="4.85546875" style="190" customWidth="1"/>
    <col min="4375" max="4375" width="1.140625" style="190" customWidth="1"/>
    <col min="4376" max="4376" width="4.42578125" style="190" customWidth="1"/>
    <col min="4377" max="4377" width="3.28515625" style="190" customWidth="1"/>
    <col min="4378" max="4378" width="4.42578125" style="190" customWidth="1"/>
    <col min="4379" max="4379" width="3.28515625" style="190" customWidth="1"/>
    <col min="4380" max="4380" width="4.42578125" style="190" customWidth="1"/>
    <col min="4381" max="4381" width="3.28515625" style="190" bestFit="1" customWidth="1"/>
    <col min="4382" max="4382" width="4.42578125" style="190" customWidth="1"/>
    <col min="4383" max="4383" width="3.28515625" style="190" bestFit="1" customWidth="1"/>
    <col min="4384" max="4384" width="4.85546875" style="190" customWidth="1"/>
    <col min="4385" max="4385" width="0.85546875" style="190" customWidth="1"/>
    <col min="4386" max="4386" width="5.140625" style="190" customWidth="1"/>
    <col min="4387" max="4608" width="11.42578125" style="190"/>
    <col min="4609" max="4609" width="6.28515625" style="190" customWidth="1"/>
    <col min="4610" max="4610" width="5.85546875" style="190" customWidth="1"/>
    <col min="4611" max="4611" width="9.85546875" style="190" customWidth="1"/>
    <col min="4612" max="4612" width="16" style="190" customWidth="1"/>
    <col min="4613" max="4615" width="4.85546875" style="190" customWidth="1"/>
    <col min="4616" max="4616" width="5.85546875" style="190" customWidth="1"/>
    <col min="4617" max="4617" width="6.28515625" style="190" customWidth="1"/>
    <col min="4618" max="4620" width="4.85546875" style="190" customWidth="1"/>
    <col min="4621" max="4621" width="5.85546875" style="190" customWidth="1"/>
    <col min="4622" max="4622" width="6.28515625" style="190" customWidth="1"/>
    <col min="4623" max="4625" width="4.85546875" style="190" customWidth="1"/>
    <col min="4626" max="4626" width="5.85546875" style="190" customWidth="1"/>
    <col min="4627" max="4628" width="6.28515625" style="190" customWidth="1"/>
    <col min="4629" max="4629" width="3.28515625" style="190" bestFit="1" customWidth="1"/>
    <col min="4630" max="4630" width="4.85546875" style="190" customWidth="1"/>
    <col min="4631" max="4631" width="1.140625" style="190" customWidth="1"/>
    <col min="4632" max="4632" width="4.42578125" style="190" customWidth="1"/>
    <col min="4633" max="4633" width="3.28515625" style="190" customWidth="1"/>
    <col min="4634" max="4634" width="4.42578125" style="190" customWidth="1"/>
    <col min="4635" max="4635" width="3.28515625" style="190" customWidth="1"/>
    <col min="4636" max="4636" width="4.42578125" style="190" customWidth="1"/>
    <col min="4637" max="4637" width="3.28515625" style="190" bestFit="1" customWidth="1"/>
    <col min="4638" max="4638" width="4.42578125" style="190" customWidth="1"/>
    <col min="4639" max="4639" width="3.28515625" style="190" bestFit="1" customWidth="1"/>
    <col min="4640" max="4640" width="4.85546875" style="190" customWidth="1"/>
    <col min="4641" max="4641" width="0.85546875" style="190" customWidth="1"/>
    <col min="4642" max="4642" width="5.140625" style="190" customWidth="1"/>
    <col min="4643" max="4864" width="11.42578125" style="190"/>
    <col min="4865" max="4865" width="6.28515625" style="190" customWidth="1"/>
    <col min="4866" max="4866" width="5.85546875" style="190" customWidth="1"/>
    <col min="4867" max="4867" width="9.85546875" style="190" customWidth="1"/>
    <col min="4868" max="4868" width="16" style="190" customWidth="1"/>
    <col min="4869" max="4871" width="4.85546875" style="190" customWidth="1"/>
    <col min="4872" max="4872" width="5.85546875" style="190" customWidth="1"/>
    <col min="4873" max="4873" width="6.28515625" style="190" customWidth="1"/>
    <col min="4874" max="4876" width="4.85546875" style="190" customWidth="1"/>
    <col min="4877" max="4877" width="5.85546875" style="190" customWidth="1"/>
    <col min="4878" max="4878" width="6.28515625" style="190" customWidth="1"/>
    <col min="4879" max="4881" width="4.85546875" style="190" customWidth="1"/>
    <col min="4882" max="4882" width="5.85546875" style="190" customWidth="1"/>
    <col min="4883" max="4884" width="6.28515625" style="190" customWidth="1"/>
    <col min="4885" max="4885" width="3.28515625" style="190" bestFit="1" customWidth="1"/>
    <col min="4886" max="4886" width="4.85546875" style="190" customWidth="1"/>
    <col min="4887" max="4887" width="1.140625" style="190" customWidth="1"/>
    <col min="4888" max="4888" width="4.42578125" style="190" customWidth="1"/>
    <col min="4889" max="4889" width="3.28515625" style="190" customWidth="1"/>
    <col min="4890" max="4890" width="4.42578125" style="190" customWidth="1"/>
    <col min="4891" max="4891" width="3.28515625" style="190" customWidth="1"/>
    <col min="4892" max="4892" width="4.42578125" style="190" customWidth="1"/>
    <col min="4893" max="4893" width="3.28515625" style="190" bestFit="1" customWidth="1"/>
    <col min="4894" max="4894" width="4.42578125" style="190" customWidth="1"/>
    <col min="4895" max="4895" width="3.28515625" style="190" bestFit="1" customWidth="1"/>
    <col min="4896" max="4896" width="4.85546875" style="190" customWidth="1"/>
    <col min="4897" max="4897" width="0.85546875" style="190" customWidth="1"/>
    <col min="4898" max="4898" width="5.140625" style="190" customWidth="1"/>
    <col min="4899" max="5120" width="11.42578125" style="190"/>
    <col min="5121" max="5121" width="6.28515625" style="190" customWidth="1"/>
    <col min="5122" max="5122" width="5.85546875" style="190" customWidth="1"/>
    <col min="5123" max="5123" width="9.85546875" style="190" customWidth="1"/>
    <col min="5124" max="5124" width="16" style="190" customWidth="1"/>
    <col min="5125" max="5127" width="4.85546875" style="190" customWidth="1"/>
    <col min="5128" max="5128" width="5.85546875" style="190" customWidth="1"/>
    <col min="5129" max="5129" width="6.28515625" style="190" customWidth="1"/>
    <col min="5130" max="5132" width="4.85546875" style="190" customWidth="1"/>
    <col min="5133" max="5133" width="5.85546875" style="190" customWidth="1"/>
    <col min="5134" max="5134" width="6.28515625" style="190" customWidth="1"/>
    <col min="5135" max="5137" width="4.85546875" style="190" customWidth="1"/>
    <col min="5138" max="5138" width="5.85546875" style="190" customWidth="1"/>
    <col min="5139" max="5140" width="6.28515625" style="190" customWidth="1"/>
    <col min="5141" max="5141" width="3.28515625" style="190" bestFit="1" customWidth="1"/>
    <col min="5142" max="5142" width="4.85546875" style="190" customWidth="1"/>
    <col min="5143" max="5143" width="1.140625" style="190" customWidth="1"/>
    <col min="5144" max="5144" width="4.42578125" style="190" customWidth="1"/>
    <col min="5145" max="5145" width="3.28515625" style="190" customWidth="1"/>
    <col min="5146" max="5146" width="4.42578125" style="190" customWidth="1"/>
    <col min="5147" max="5147" width="3.28515625" style="190" customWidth="1"/>
    <col min="5148" max="5148" width="4.42578125" style="190" customWidth="1"/>
    <col min="5149" max="5149" width="3.28515625" style="190" bestFit="1" customWidth="1"/>
    <col min="5150" max="5150" width="4.42578125" style="190" customWidth="1"/>
    <col min="5151" max="5151" width="3.28515625" style="190" bestFit="1" customWidth="1"/>
    <col min="5152" max="5152" width="4.85546875" style="190" customWidth="1"/>
    <col min="5153" max="5153" width="0.85546875" style="190" customWidth="1"/>
    <col min="5154" max="5154" width="5.140625" style="190" customWidth="1"/>
    <col min="5155" max="5376" width="11.42578125" style="190"/>
    <col min="5377" max="5377" width="6.28515625" style="190" customWidth="1"/>
    <col min="5378" max="5378" width="5.85546875" style="190" customWidth="1"/>
    <col min="5379" max="5379" width="9.85546875" style="190" customWidth="1"/>
    <col min="5380" max="5380" width="16" style="190" customWidth="1"/>
    <col min="5381" max="5383" width="4.85546875" style="190" customWidth="1"/>
    <col min="5384" max="5384" width="5.85546875" style="190" customWidth="1"/>
    <col min="5385" max="5385" width="6.28515625" style="190" customWidth="1"/>
    <col min="5386" max="5388" width="4.85546875" style="190" customWidth="1"/>
    <col min="5389" max="5389" width="5.85546875" style="190" customWidth="1"/>
    <col min="5390" max="5390" width="6.28515625" style="190" customWidth="1"/>
    <col min="5391" max="5393" width="4.85546875" style="190" customWidth="1"/>
    <col min="5394" max="5394" width="5.85546875" style="190" customWidth="1"/>
    <col min="5395" max="5396" width="6.28515625" style="190" customWidth="1"/>
    <col min="5397" max="5397" width="3.28515625" style="190" bestFit="1" customWidth="1"/>
    <col min="5398" max="5398" width="4.85546875" style="190" customWidth="1"/>
    <col min="5399" max="5399" width="1.140625" style="190" customWidth="1"/>
    <col min="5400" max="5400" width="4.42578125" style="190" customWidth="1"/>
    <col min="5401" max="5401" width="3.28515625" style="190" customWidth="1"/>
    <col min="5402" max="5402" width="4.42578125" style="190" customWidth="1"/>
    <col min="5403" max="5403" width="3.28515625" style="190" customWidth="1"/>
    <col min="5404" max="5404" width="4.42578125" style="190" customWidth="1"/>
    <col min="5405" max="5405" width="3.28515625" style="190" bestFit="1" customWidth="1"/>
    <col min="5406" max="5406" width="4.42578125" style="190" customWidth="1"/>
    <col min="5407" max="5407" width="3.28515625" style="190" bestFit="1" customWidth="1"/>
    <col min="5408" max="5408" width="4.85546875" style="190" customWidth="1"/>
    <col min="5409" max="5409" width="0.85546875" style="190" customWidth="1"/>
    <col min="5410" max="5410" width="5.140625" style="190" customWidth="1"/>
    <col min="5411" max="5632" width="11.42578125" style="190"/>
    <col min="5633" max="5633" width="6.28515625" style="190" customWidth="1"/>
    <col min="5634" max="5634" width="5.85546875" style="190" customWidth="1"/>
    <col min="5635" max="5635" width="9.85546875" style="190" customWidth="1"/>
    <col min="5636" max="5636" width="16" style="190" customWidth="1"/>
    <col min="5637" max="5639" width="4.85546875" style="190" customWidth="1"/>
    <col min="5640" max="5640" width="5.85546875" style="190" customWidth="1"/>
    <col min="5641" max="5641" width="6.28515625" style="190" customWidth="1"/>
    <col min="5642" max="5644" width="4.85546875" style="190" customWidth="1"/>
    <col min="5645" max="5645" width="5.85546875" style="190" customWidth="1"/>
    <col min="5646" max="5646" width="6.28515625" style="190" customWidth="1"/>
    <col min="5647" max="5649" width="4.85546875" style="190" customWidth="1"/>
    <col min="5650" max="5650" width="5.85546875" style="190" customWidth="1"/>
    <col min="5651" max="5652" width="6.28515625" style="190" customWidth="1"/>
    <col min="5653" max="5653" width="3.28515625" style="190" bestFit="1" customWidth="1"/>
    <col min="5654" max="5654" width="4.85546875" style="190" customWidth="1"/>
    <col min="5655" max="5655" width="1.140625" style="190" customWidth="1"/>
    <col min="5656" max="5656" width="4.42578125" style="190" customWidth="1"/>
    <col min="5657" max="5657" width="3.28515625" style="190" customWidth="1"/>
    <col min="5658" max="5658" width="4.42578125" style="190" customWidth="1"/>
    <col min="5659" max="5659" width="3.28515625" style="190" customWidth="1"/>
    <col min="5660" max="5660" width="4.42578125" style="190" customWidth="1"/>
    <col min="5661" max="5661" width="3.28515625" style="190" bestFit="1" customWidth="1"/>
    <col min="5662" max="5662" width="4.42578125" style="190" customWidth="1"/>
    <col min="5663" max="5663" width="3.28515625" style="190" bestFit="1" customWidth="1"/>
    <col min="5664" max="5664" width="4.85546875" style="190" customWidth="1"/>
    <col min="5665" max="5665" width="0.85546875" style="190" customWidth="1"/>
    <col min="5666" max="5666" width="5.140625" style="190" customWidth="1"/>
    <col min="5667" max="5888" width="11.42578125" style="190"/>
    <col min="5889" max="5889" width="6.28515625" style="190" customWidth="1"/>
    <col min="5890" max="5890" width="5.85546875" style="190" customWidth="1"/>
    <col min="5891" max="5891" width="9.85546875" style="190" customWidth="1"/>
    <col min="5892" max="5892" width="16" style="190" customWidth="1"/>
    <col min="5893" max="5895" width="4.85546875" style="190" customWidth="1"/>
    <col min="5896" max="5896" width="5.85546875" style="190" customWidth="1"/>
    <col min="5897" max="5897" width="6.28515625" style="190" customWidth="1"/>
    <col min="5898" max="5900" width="4.85546875" style="190" customWidth="1"/>
    <col min="5901" max="5901" width="5.85546875" style="190" customWidth="1"/>
    <col min="5902" max="5902" width="6.28515625" style="190" customWidth="1"/>
    <col min="5903" max="5905" width="4.85546875" style="190" customWidth="1"/>
    <col min="5906" max="5906" width="5.85546875" style="190" customWidth="1"/>
    <col min="5907" max="5908" width="6.28515625" style="190" customWidth="1"/>
    <col min="5909" max="5909" width="3.28515625" style="190" bestFit="1" customWidth="1"/>
    <col min="5910" max="5910" width="4.85546875" style="190" customWidth="1"/>
    <col min="5911" max="5911" width="1.140625" style="190" customWidth="1"/>
    <col min="5912" max="5912" width="4.42578125" style="190" customWidth="1"/>
    <col min="5913" max="5913" width="3.28515625" style="190" customWidth="1"/>
    <col min="5914" max="5914" width="4.42578125" style="190" customWidth="1"/>
    <col min="5915" max="5915" width="3.28515625" style="190" customWidth="1"/>
    <col min="5916" max="5916" width="4.42578125" style="190" customWidth="1"/>
    <col min="5917" max="5917" width="3.28515625" style="190" bestFit="1" customWidth="1"/>
    <col min="5918" max="5918" width="4.42578125" style="190" customWidth="1"/>
    <col min="5919" max="5919" width="3.28515625" style="190" bestFit="1" customWidth="1"/>
    <col min="5920" max="5920" width="4.85546875" style="190" customWidth="1"/>
    <col min="5921" max="5921" width="0.85546875" style="190" customWidth="1"/>
    <col min="5922" max="5922" width="5.140625" style="190" customWidth="1"/>
    <col min="5923" max="6144" width="11.42578125" style="190"/>
    <col min="6145" max="6145" width="6.28515625" style="190" customWidth="1"/>
    <col min="6146" max="6146" width="5.85546875" style="190" customWidth="1"/>
    <col min="6147" max="6147" width="9.85546875" style="190" customWidth="1"/>
    <col min="6148" max="6148" width="16" style="190" customWidth="1"/>
    <col min="6149" max="6151" width="4.85546875" style="190" customWidth="1"/>
    <col min="6152" max="6152" width="5.85546875" style="190" customWidth="1"/>
    <col min="6153" max="6153" width="6.28515625" style="190" customWidth="1"/>
    <col min="6154" max="6156" width="4.85546875" style="190" customWidth="1"/>
    <col min="6157" max="6157" width="5.85546875" style="190" customWidth="1"/>
    <col min="6158" max="6158" width="6.28515625" style="190" customWidth="1"/>
    <col min="6159" max="6161" width="4.85546875" style="190" customWidth="1"/>
    <col min="6162" max="6162" width="5.85546875" style="190" customWidth="1"/>
    <col min="6163" max="6164" width="6.28515625" style="190" customWidth="1"/>
    <col min="6165" max="6165" width="3.28515625" style="190" bestFit="1" customWidth="1"/>
    <col min="6166" max="6166" width="4.85546875" style="190" customWidth="1"/>
    <col min="6167" max="6167" width="1.140625" style="190" customWidth="1"/>
    <col min="6168" max="6168" width="4.42578125" style="190" customWidth="1"/>
    <col min="6169" max="6169" width="3.28515625" style="190" customWidth="1"/>
    <col min="6170" max="6170" width="4.42578125" style="190" customWidth="1"/>
    <col min="6171" max="6171" width="3.28515625" style="190" customWidth="1"/>
    <col min="6172" max="6172" width="4.42578125" style="190" customWidth="1"/>
    <col min="6173" max="6173" width="3.28515625" style="190" bestFit="1" customWidth="1"/>
    <col min="6174" max="6174" width="4.42578125" style="190" customWidth="1"/>
    <col min="6175" max="6175" width="3.28515625" style="190" bestFit="1" customWidth="1"/>
    <col min="6176" max="6176" width="4.85546875" style="190" customWidth="1"/>
    <col min="6177" max="6177" width="0.85546875" style="190" customWidth="1"/>
    <col min="6178" max="6178" width="5.140625" style="190" customWidth="1"/>
    <col min="6179" max="6400" width="11.42578125" style="190"/>
    <col min="6401" max="6401" width="6.28515625" style="190" customWidth="1"/>
    <col min="6402" max="6402" width="5.85546875" style="190" customWidth="1"/>
    <col min="6403" max="6403" width="9.85546875" style="190" customWidth="1"/>
    <col min="6404" max="6404" width="16" style="190" customWidth="1"/>
    <col min="6405" max="6407" width="4.85546875" style="190" customWidth="1"/>
    <col min="6408" max="6408" width="5.85546875" style="190" customWidth="1"/>
    <col min="6409" max="6409" width="6.28515625" style="190" customWidth="1"/>
    <col min="6410" max="6412" width="4.85546875" style="190" customWidth="1"/>
    <col min="6413" max="6413" width="5.85546875" style="190" customWidth="1"/>
    <col min="6414" max="6414" width="6.28515625" style="190" customWidth="1"/>
    <col min="6415" max="6417" width="4.85546875" style="190" customWidth="1"/>
    <col min="6418" max="6418" width="5.85546875" style="190" customWidth="1"/>
    <col min="6419" max="6420" width="6.28515625" style="190" customWidth="1"/>
    <col min="6421" max="6421" width="3.28515625" style="190" bestFit="1" customWidth="1"/>
    <col min="6422" max="6422" width="4.85546875" style="190" customWidth="1"/>
    <col min="6423" max="6423" width="1.140625" style="190" customWidth="1"/>
    <col min="6424" max="6424" width="4.42578125" style="190" customWidth="1"/>
    <col min="6425" max="6425" width="3.28515625" style="190" customWidth="1"/>
    <col min="6426" max="6426" width="4.42578125" style="190" customWidth="1"/>
    <col min="6427" max="6427" width="3.28515625" style="190" customWidth="1"/>
    <col min="6428" max="6428" width="4.42578125" style="190" customWidth="1"/>
    <col min="6429" max="6429" width="3.28515625" style="190" bestFit="1" customWidth="1"/>
    <col min="6430" max="6430" width="4.42578125" style="190" customWidth="1"/>
    <col min="6431" max="6431" width="3.28515625" style="190" bestFit="1" customWidth="1"/>
    <col min="6432" max="6432" width="4.85546875" style="190" customWidth="1"/>
    <col min="6433" max="6433" width="0.85546875" style="190" customWidth="1"/>
    <col min="6434" max="6434" width="5.140625" style="190" customWidth="1"/>
    <col min="6435" max="6656" width="11.42578125" style="190"/>
    <col min="6657" max="6657" width="6.28515625" style="190" customWidth="1"/>
    <col min="6658" max="6658" width="5.85546875" style="190" customWidth="1"/>
    <col min="6659" max="6659" width="9.85546875" style="190" customWidth="1"/>
    <col min="6660" max="6660" width="16" style="190" customWidth="1"/>
    <col min="6661" max="6663" width="4.85546875" style="190" customWidth="1"/>
    <col min="6664" max="6664" width="5.85546875" style="190" customWidth="1"/>
    <col min="6665" max="6665" width="6.28515625" style="190" customWidth="1"/>
    <col min="6666" max="6668" width="4.85546875" style="190" customWidth="1"/>
    <col min="6669" max="6669" width="5.85546875" style="190" customWidth="1"/>
    <col min="6670" max="6670" width="6.28515625" style="190" customWidth="1"/>
    <col min="6671" max="6673" width="4.85546875" style="190" customWidth="1"/>
    <col min="6674" max="6674" width="5.85546875" style="190" customWidth="1"/>
    <col min="6675" max="6676" width="6.28515625" style="190" customWidth="1"/>
    <col min="6677" max="6677" width="3.28515625" style="190" bestFit="1" customWidth="1"/>
    <col min="6678" max="6678" width="4.85546875" style="190" customWidth="1"/>
    <col min="6679" max="6679" width="1.140625" style="190" customWidth="1"/>
    <col min="6680" max="6680" width="4.42578125" style="190" customWidth="1"/>
    <col min="6681" max="6681" width="3.28515625" style="190" customWidth="1"/>
    <col min="6682" max="6682" width="4.42578125" style="190" customWidth="1"/>
    <col min="6683" max="6683" width="3.28515625" style="190" customWidth="1"/>
    <col min="6684" max="6684" width="4.42578125" style="190" customWidth="1"/>
    <col min="6685" max="6685" width="3.28515625" style="190" bestFit="1" customWidth="1"/>
    <col min="6686" max="6686" width="4.42578125" style="190" customWidth="1"/>
    <col min="6687" max="6687" width="3.28515625" style="190" bestFit="1" customWidth="1"/>
    <col min="6688" max="6688" width="4.85546875" style="190" customWidth="1"/>
    <col min="6689" max="6689" width="0.85546875" style="190" customWidth="1"/>
    <col min="6690" max="6690" width="5.140625" style="190" customWidth="1"/>
    <col min="6691" max="6912" width="11.42578125" style="190"/>
    <col min="6913" max="6913" width="6.28515625" style="190" customWidth="1"/>
    <col min="6914" max="6914" width="5.85546875" style="190" customWidth="1"/>
    <col min="6915" max="6915" width="9.85546875" style="190" customWidth="1"/>
    <col min="6916" max="6916" width="16" style="190" customWidth="1"/>
    <col min="6917" max="6919" width="4.85546875" style="190" customWidth="1"/>
    <col min="6920" max="6920" width="5.85546875" style="190" customWidth="1"/>
    <col min="6921" max="6921" width="6.28515625" style="190" customWidth="1"/>
    <col min="6922" max="6924" width="4.85546875" style="190" customWidth="1"/>
    <col min="6925" max="6925" width="5.85546875" style="190" customWidth="1"/>
    <col min="6926" max="6926" width="6.28515625" style="190" customWidth="1"/>
    <col min="6927" max="6929" width="4.85546875" style="190" customWidth="1"/>
    <col min="6930" max="6930" width="5.85546875" style="190" customWidth="1"/>
    <col min="6931" max="6932" width="6.28515625" style="190" customWidth="1"/>
    <col min="6933" max="6933" width="3.28515625" style="190" bestFit="1" customWidth="1"/>
    <col min="6934" max="6934" width="4.85546875" style="190" customWidth="1"/>
    <col min="6935" max="6935" width="1.140625" style="190" customWidth="1"/>
    <col min="6936" max="6936" width="4.42578125" style="190" customWidth="1"/>
    <col min="6937" max="6937" width="3.28515625" style="190" customWidth="1"/>
    <col min="6938" max="6938" width="4.42578125" style="190" customWidth="1"/>
    <col min="6939" max="6939" width="3.28515625" style="190" customWidth="1"/>
    <col min="6940" max="6940" width="4.42578125" style="190" customWidth="1"/>
    <col min="6941" max="6941" width="3.28515625" style="190" bestFit="1" customWidth="1"/>
    <col min="6942" max="6942" width="4.42578125" style="190" customWidth="1"/>
    <col min="6943" max="6943" width="3.28515625" style="190" bestFit="1" customWidth="1"/>
    <col min="6944" max="6944" width="4.85546875" style="190" customWidth="1"/>
    <col min="6945" max="6945" width="0.85546875" style="190" customWidth="1"/>
    <col min="6946" max="6946" width="5.140625" style="190" customWidth="1"/>
    <col min="6947" max="7168" width="11.42578125" style="190"/>
    <col min="7169" max="7169" width="6.28515625" style="190" customWidth="1"/>
    <col min="7170" max="7170" width="5.85546875" style="190" customWidth="1"/>
    <col min="7171" max="7171" width="9.85546875" style="190" customWidth="1"/>
    <col min="7172" max="7172" width="16" style="190" customWidth="1"/>
    <col min="7173" max="7175" width="4.85546875" style="190" customWidth="1"/>
    <col min="7176" max="7176" width="5.85546875" style="190" customWidth="1"/>
    <col min="7177" max="7177" width="6.28515625" style="190" customWidth="1"/>
    <col min="7178" max="7180" width="4.85546875" style="190" customWidth="1"/>
    <col min="7181" max="7181" width="5.85546875" style="190" customWidth="1"/>
    <col min="7182" max="7182" width="6.28515625" style="190" customWidth="1"/>
    <col min="7183" max="7185" width="4.85546875" style="190" customWidth="1"/>
    <col min="7186" max="7186" width="5.85546875" style="190" customWidth="1"/>
    <col min="7187" max="7188" width="6.28515625" style="190" customWidth="1"/>
    <col min="7189" max="7189" width="3.28515625" style="190" bestFit="1" customWidth="1"/>
    <col min="7190" max="7190" width="4.85546875" style="190" customWidth="1"/>
    <col min="7191" max="7191" width="1.140625" style="190" customWidth="1"/>
    <col min="7192" max="7192" width="4.42578125" style="190" customWidth="1"/>
    <col min="7193" max="7193" width="3.28515625" style="190" customWidth="1"/>
    <col min="7194" max="7194" width="4.42578125" style="190" customWidth="1"/>
    <col min="7195" max="7195" width="3.28515625" style="190" customWidth="1"/>
    <col min="7196" max="7196" width="4.42578125" style="190" customWidth="1"/>
    <col min="7197" max="7197" width="3.28515625" style="190" bestFit="1" customWidth="1"/>
    <col min="7198" max="7198" width="4.42578125" style="190" customWidth="1"/>
    <col min="7199" max="7199" width="3.28515625" style="190" bestFit="1" customWidth="1"/>
    <col min="7200" max="7200" width="4.85546875" style="190" customWidth="1"/>
    <col min="7201" max="7201" width="0.85546875" style="190" customWidth="1"/>
    <col min="7202" max="7202" width="5.140625" style="190" customWidth="1"/>
    <col min="7203" max="7424" width="11.42578125" style="190"/>
    <col min="7425" max="7425" width="6.28515625" style="190" customWidth="1"/>
    <col min="7426" max="7426" width="5.85546875" style="190" customWidth="1"/>
    <col min="7427" max="7427" width="9.85546875" style="190" customWidth="1"/>
    <col min="7428" max="7428" width="16" style="190" customWidth="1"/>
    <col min="7429" max="7431" width="4.85546875" style="190" customWidth="1"/>
    <col min="7432" max="7432" width="5.85546875" style="190" customWidth="1"/>
    <col min="7433" max="7433" width="6.28515625" style="190" customWidth="1"/>
    <col min="7434" max="7436" width="4.85546875" style="190" customWidth="1"/>
    <col min="7437" max="7437" width="5.85546875" style="190" customWidth="1"/>
    <col min="7438" max="7438" width="6.28515625" style="190" customWidth="1"/>
    <col min="7439" max="7441" width="4.85546875" style="190" customWidth="1"/>
    <col min="7442" max="7442" width="5.85546875" style="190" customWidth="1"/>
    <col min="7443" max="7444" width="6.28515625" style="190" customWidth="1"/>
    <col min="7445" max="7445" width="3.28515625" style="190" bestFit="1" customWidth="1"/>
    <col min="7446" max="7446" width="4.85546875" style="190" customWidth="1"/>
    <col min="7447" max="7447" width="1.140625" style="190" customWidth="1"/>
    <col min="7448" max="7448" width="4.42578125" style="190" customWidth="1"/>
    <col min="7449" max="7449" width="3.28515625" style="190" customWidth="1"/>
    <col min="7450" max="7450" width="4.42578125" style="190" customWidth="1"/>
    <col min="7451" max="7451" width="3.28515625" style="190" customWidth="1"/>
    <col min="7452" max="7452" width="4.42578125" style="190" customWidth="1"/>
    <col min="7453" max="7453" width="3.28515625" style="190" bestFit="1" customWidth="1"/>
    <col min="7454" max="7454" width="4.42578125" style="190" customWidth="1"/>
    <col min="7455" max="7455" width="3.28515625" style="190" bestFit="1" customWidth="1"/>
    <col min="7456" max="7456" width="4.85546875" style="190" customWidth="1"/>
    <col min="7457" max="7457" width="0.85546875" style="190" customWidth="1"/>
    <col min="7458" max="7458" width="5.140625" style="190" customWidth="1"/>
    <col min="7459" max="7680" width="11.42578125" style="190"/>
    <col min="7681" max="7681" width="6.28515625" style="190" customWidth="1"/>
    <col min="7682" max="7682" width="5.85546875" style="190" customWidth="1"/>
    <col min="7683" max="7683" width="9.85546875" style="190" customWidth="1"/>
    <col min="7684" max="7684" width="16" style="190" customWidth="1"/>
    <col min="7685" max="7687" width="4.85546875" style="190" customWidth="1"/>
    <col min="7688" max="7688" width="5.85546875" style="190" customWidth="1"/>
    <col min="7689" max="7689" width="6.28515625" style="190" customWidth="1"/>
    <col min="7690" max="7692" width="4.85546875" style="190" customWidth="1"/>
    <col min="7693" max="7693" width="5.85546875" style="190" customWidth="1"/>
    <col min="7694" max="7694" width="6.28515625" style="190" customWidth="1"/>
    <col min="7695" max="7697" width="4.85546875" style="190" customWidth="1"/>
    <col min="7698" max="7698" width="5.85546875" style="190" customWidth="1"/>
    <col min="7699" max="7700" width="6.28515625" style="190" customWidth="1"/>
    <col min="7701" max="7701" width="3.28515625" style="190" bestFit="1" customWidth="1"/>
    <col min="7702" max="7702" width="4.85546875" style="190" customWidth="1"/>
    <col min="7703" max="7703" width="1.140625" style="190" customWidth="1"/>
    <col min="7704" max="7704" width="4.42578125" style="190" customWidth="1"/>
    <col min="7705" max="7705" width="3.28515625" style="190" customWidth="1"/>
    <col min="7706" max="7706" width="4.42578125" style="190" customWidth="1"/>
    <col min="7707" max="7707" width="3.28515625" style="190" customWidth="1"/>
    <col min="7708" max="7708" width="4.42578125" style="190" customWidth="1"/>
    <col min="7709" max="7709" width="3.28515625" style="190" bestFit="1" customWidth="1"/>
    <col min="7710" max="7710" width="4.42578125" style="190" customWidth="1"/>
    <col min="7711" max="7711" width="3.28515625" style="190" bestFit="1" customWidth="1"/>
    <col min="7712" max="7712" width="4.85546875" style="190" customWidth="1"/>
    <col min="7713" max="7713" width="0.85546875" style="190" customWidth="1"/>
    <col min="7714" max="7714" width="5.140625" style="190" customWidth="1"/>
    <col min="7715" max="7936" width="11.42578125" style="190"/>
    <col min="7937" max="7937" width="6.28515625" style="190" customWidth="1"/>
    <col min="7938" max="7938" width="5.85546875" style="190" customWidth="1"/>
    <col min="7939" max="7939" width="9.85546875" style="190" customWidth="1"/>
    <col min="7940" max="7940" width="16" style="190" customWidth="1"/>
    <col min="7941" max="7943" width="4.85546875" style="190" customWidth="1"/>
    <col min="7944" max="7944" width="5.85546875" style="190" customWidth="1"/>
    <col min="7945" max="7945" width="6.28515625" style="190" customWidth="1"/>
    <col min="7946" max="7948" width="4.85546875" style="190" customWidth="1"/>
    <col min="7949" max="7949" width="5.85546875" style="190" customWidth="1"/>
    <col min="7950" max="7950" width="6.28515625" style="190" customWidth="1"/>
    <col min="7951" max="7953" width="4.85546875" style="190" customWidth="1"/>
    <col min="7954" max="7954" width="5.85546875" style="190" customWidth="1"/>
    <col min="7955" max="7956" width="6.28515625" style="190" customWidth="1"/>
    <col min="7957" max="7957" width="3.28515625" style="190" bestFit="1" customWidth="1"/>
    <col min="7958" max="7958" width="4.85546875" style="190" customWidth="1"/>
    <col min="7959" max="7959" width="1.140625" style="190" customWidth="1"/>
    <col min="7960" max="7960" width="4.42578125" style="190" customWidth="1"/>
    <col min="7961" max="7961" width="3.28515625" style="190" customWidth="1"/>
    <col min="7962" max="7962" width="4.42578125" style="190" customWidth="1"/>
    <col min="7963" max="7963" width="3.28515625" style="190" customWidth="1"/>
    <col min="7964" max="7964" width="4.42578125" style="190" customWidth="1"/>
    <col min="7965" max="7965" width="3.28515625" style="190" bestFit="1" customWidth="1"/>
    <col min="7966" max="7966" width="4.42578125" style="190" customWidth="1"/>
    <col min="7967" max="7967" width="3.28515625" style="190" bestFit="1" customWidth="1"/>
    <col min="7968" max="7968" width="4.85546875" style="190" customWidth="1"/>
    <col min="7969" max="7969" width="0.85546875" style="190" customWidth="1"/>
    <col min="7970" max="7970" width="5.140625" style="190" customWidth="1"/>
    <col min="7971" max="8192" width="11.42578125" style="190"/>
    <col min="8193" max="8193" width="6.28515625" style="190" customWidth="1"/>
    <col min="8194" max="8194" width="5.85546875" style="190" customWidth="1"/>
    <col min="8195" max="8195" width="9.85546875" style="190" customWidth="1"/>
    <col min="8196" max="8196" width="16" style="190" customWidth="1"/>
    <col min="8197" max="8199" width="4.85546875" style="190" customWidth="1"/>
    <col min="8200" max="8200" width="5.85546875" style="190" customWidth="1"/>
    <col min="8201" max="8201" width="6.28515625" style="190" customWidth="1"/>
    <col min="8202" max="8204" width="4.85546875" style="190" customWidth="1"/>
    <col min="8205" max="8205" width="5.85546875" style="190" customWidth="1"/>
    <col min="8206" max="8206" width="6.28515625" style="190" customWidth="1"/>
    <col min="8207" max="8209" width="4.85546875" style="190" customWidth="1"/>
    <col min="8210" max="8210" width="5.85546875" style="190" customWidth="1"/>
    <col min="8211" max="8212" width="6.28515625" style="190" customWidth="1"/>
    <col min="8213" max="8213" width="3.28515625" style="190" bestFit="1" customWidth="1"/>
    <col min="8214" max="8214" width="4.85546875" style="190" customWidth="1"/>
    <col min="8215" max="8215" width="1.140625" style="190" customWidth="1"/>
    <col min="8216" max="8216" width="4.42578125" style="190" customWidth="1"/>
    <col min="8217" max="8217" width="3.28515625" style="190" customWidth="1"/>
    <col min="8218" max="8218" width="4.42578125" style="190" customWidth="1"/>
    <col min="8219" max="8219" width="3.28515625" style="190" customWidth="1"/>
    <col min="8220" max="8220" width="4.42578125" style="190" customWidth="1"/>
    <col min="8221" max="8221" width="3.28515625" style="190" bestFit="1" customWidth="1"/>
    <col min="8222" max="8222" width="4.42578125" style="190" customWidth="1"/>
    <col min="8223" max="8223" width="3.28515625" style="190" bestFit="1" customWidth="1"/>
    <col min="8224" max="8224" width="4.85546875" style="190" customWidth="1"/>
    <col min="8225" max="8225" width="0.85546875" style="190" customWidth="1"/>
    <col min="8226" max="8226" width="5.140625" style="190" customWidth="1"/>
    <col min="8227" max="8448" width="11.42578125" style="190"/>
    <col min="8449" max="8449" width="6.28515625" style="190" customWidth="1"/>
    <col min="8450" max="8450" width="5.85546875" style="190" customWidth="1"/>
    <col min="8451" max="8451" width="9.85546875" style="190" customWidth="1"/>
    <col min="8452" max="8452" width="16" style="190" customWidth="1"/>
    <col min="8453" max="8455" width="4.85546875" style="190" customWidth="1"/>
    <col min="8456" max="8456" width="5.85546875" style="190" customWidth="1"/>
    <col min="8457" max="8457" width="6.28515625" style="190" customWidth="1"/>
    <col min="8458" max="8460" width="4.85546875" style="190" customWidth="1"/>
    <col min="8461" max="8461" width="5.85546875" style="190" customWidth="1"/>
    <col min="8462" max="8462" width="6.28515625" style="190" customWidth="1"/>
    <col min="8463" max="8465" width="4.85546875" style="190" customWidth="1"/>
    <col min="8466" max="8466" width="5.85546875" style="190" customWidth="1"/>
    <col min="8467" max="8468" width="6.28515625" style="190" customWidth="1"/>
    <col min="8469" max="8469" width="3.28515625" style="190" bestFit="1" customWidth="1"/>
    <col min="8470" max="8470" width="4.85546875" style="190" customWidth="1"/>
    <col min="8471" max="8471" width="1.140625" style="190" customWidth="1"/>
    <col min="8472" max="8472" width="4.42578125" style="190" customWidth="1"/>
    <col min="8473" max="8473" width="3.28515625" style="190" customWidth="1"/>
    <col min="8474" max="8474" width="4.42578125" style="190" customWidth="1"/>
    <col min="8475" max="8475" width="3.28515625" style="190" customWidth="1"/>
    <col min="8476" max="8476" width="4.42578125" style="190" customWidth="1"/>
    <col min="8477" max="8477" width="3.28515625" style="190" bestFit="1" customWidth="1"/>
    <col min="8478" max="8478" width="4.42578125" style="190" customWidth="1"/>
    <col min="8479" max="8479" width="3.28515625" style="190" bestFit="1" customWidth="1"/>
    <col min="8480" max="8480" width="4.85546875" style="190" customWidth="1"/>
    <col min="8481" max="8481" width="0.85546875" style="190" customWidth="1"/>
    <col min="8482" max="8482" width="5.140625" style="190" customWidth="1"/>
    <col min="8483" max="8704" width="11.42578125" style="190"/>
    <col min="8705" max="8705" width="6.28515625" style="190" customWidth="1"/>
    <col min="8706" max="8706" width="5.85546875" style="190" customWidth="1"/>
    <col min="8707" max="8707" width="9.85546875" style="190" customWidth="1"/>
    <col min="8708" max="8708" width="16" style="190" customWidth="1"/>
    <col min="8709" max="8711" width="4.85546875" style="190" customWidth="1"/>
    <col min="8712" max="8712" width="5.85546875" style="190" customWidth="1"/>
    <col min="8713" max="8713" width="6.28515625" style="190" customWidth="1"/>
    <col min="8714" max="8716" width="4.85546875" style="190" customWidth="1"/>
    <col min="8717" max="8717" width="5.85546875" style="190" customWidth="1"/>
    <col min="8718" max="8718" width="6.28515625" style="190" customWidth="1"/>
    <col min="8719" max="8721" width="4.85546875" style="190" customWidth="1"/>
    <col min="8722" max="8722" width="5.85546875" style="190" customWidth="1"/>
    <col min="8723" max="8724" width="6.28515625" style="190" customWidth="1"/>
    <col min="8725" max="8725" width="3.28515625" style="190" bestFit="1" customWidth="1"/>
    <col min="8726" max="8726" width="4.85546875" style="190" customWidth="1"/>
    <col min="8727" max="8727" width="1.140625" style="190" customWidth="1"/>
    <col min="8728" max="8728" width="4.42578125" style="190" customWidth="1"/>
    <col min="8729" max="8729" width="3.28515625" style="190" customWidth="1"/>
    <col min="8730" max="8730" width="4.42578125" style="190" customWidth="1"/>
    <col min="8731" max="8731" width="3.28515625" style="190" customWidth="1"/>
    <col min="8732" max="8732" width="4.42578125" style="190" customWidth="1"/>
    <col min="8733" max="8733" width="3.28515625" style="190" bestFit="1" customWidth="1"/>
    <col min="8734" max="8734" width="4.42578125" style="190" customWidth="1"/>
    <col min="8735" max="8735" width="3.28515625" style="190" bestFit="1" customWidth="1"/>
    <col min="8736" max="8736" width="4.85546875" style="190" customWidth="1"/>
    <col min="8737" max="8737" width="0.85546875" style="190" customWidth="1"/>
    <col min="8738" max="8738" width="5.140625" style="190" customWidth="1"/>
    <col min="8739" max="8960" width="11.42578125" style="190"/>
    <col min="8961" max="8961" width="6.28515625" style="190" customWidth="1"/>
    <col min="8962" max="8962" width="5.85546875" style="190" customWidth="1"/>
    <col min="8963" max="8963" width="9.85546875" style="190" customWidth="1"/>
    <col min="8964" max="8964" width="16" style="190" customWidth="1"/>
    <col min="8965" max="8967" width="4.85546875" style="190" customWidth="1"/>
    <col min="8968" max="8968" width="5.85546875" style="190" customWidth="1"/>
    <col min="8969" max="8969" width="6.28515625" style="190" customWidth="1"/>
    <col min="8970" max="8972" width="4.85546875" style="190" customWidth="1"/>
    <col min="8973" max="8973" width="5.85546875" style="190" customWidth="1"/>
    <col min="8974" max="8974" width="6.28515625" style="190" customWidth="1"/>
    <col min="8975" max="8977" width="4.85546875" style="190" customWidth="1"/>
    <col min="8978" max="8978" width="5.85546875" style="190" customWidth="1"/>
    <col min="8979" max="8980" width="6.28515625" style="190" customWidth="1"/>
    <col min="8981" max="8981" width="3.28515625" style="190" bestFit="1" customWidth="1"/>
    <col min="8982" max="8982" width="4.85546875" style="190" customWidth="1"/>
    <col min="8983" max="8983" width="1.140625" style="190" customWidth="1"/>
    <col min="8984" max="8984" width="4.42578125" style="190" customWidth="1"/>
    <col min="8985" max="8985" width="3.28515625" style="190" customWidth="1"/>
    <col min="8986" max="8986" width="4.42578125" style="190" customWidth="1"/>
    <col min="8987" max="8987" width="3.28515625" style="190" customWidth="1"/>
    <col min="8988" max="8988" width="4.42578125" style="190" customWidth="1"/>
    <col min="8989" max="8989" width="3.28515625" style="190" bestFit="1" customWidth="1"/>
    <col min="8990" max="8990" width="4.42578125" style="190" customWidth="1"/>
    <col min="8991" max="8991" width="3.28515625" style="190" bestFit="1" customWidth="1"/>
    <col min="8992" max="8992" width="4.85546875" style="190" customWidth="1"/>
    <col min="8993" max="8993" width="0.85546875" style="190" customWidth="1"/>
    <col min="8994" max="8994" width="5.140625" style="190" customWidth="1"/>
    <col min="8995" max="9216" width="11.42578125" style="190"/>
    <col min="9217" max="9217" width="6.28515625" style="190" customWidth="1"/>
    <col min="9218" max="9218" width="5.85546875" style="190" customWidth="1"/>
    <col min="9219" max="9219" width="9.85546875" style="190" customWidth="1"/>
    <col min="9220" max="9220" width="16" style="190" customWidth="1"/>
    <col min="9221" max="9223" width="4.85546875" style="190" customWidth="1"/>
    <col min="9224" max="9224" width="5.85546875" style="190" customWidth="1"/>
    <col min="9225" max="9225" width="6.28515625" style="190" customWidth="1"/>
    <col min="9226" max="9228" width="4.85546875" style="190" customWidth="1"/>
    <col min="9229" max="9229" width="5.85546875" style="190" customWidth="1"/>
    <col min="9230" max="9230" width="6.28515625" style="190" customWidth="1"/>
    <col min="9231" max="9233" width="4.85546875" style="190" customWidth="1"/>
    <col min="9234" max="9234" width="5.85546875" style="190" customWidth="1"/>
    <col min="9235" max="9236" width="6.28515625" style="190" customWidth="1"/>
    <col min="9237" max="9237" width="3.28515625" style="190" bestFit="1" customWidth="1"/>
    <col min="9238" max="9238" width="4.85546875" style="190" customWidth="1"/>
    <col min="9239" max="9239" width="1.140625" style="190" customWidth="1"/>
    <col min="9240" max="9240" width="4.42578125" style="190" customWidth="1"/>
    <col min="9241" max="9241" width="3.28515625" style="190" customWidth="1"/>
    <col min="9242" max="9242" width="4.42578125" style="190" customWidth="1"/>
    <col min="9243" max="9243" width="3.28515625" style="190" customWidth="1"/>
    <col min="9244" max="9244" width="4.42578125" style="190" customWidth="1"/>
    <col min="9245" max="9245" width="3.28515625" style="190" bestFit="1" customWidth="1"/>
    <col min="9246" max="9246" width="4.42578125" style="190" customWidth="1"/>
    <col min="9247" max="9247" width="3.28515625" style="190" bestFit="1" customWidth="1"/>
    <col min="9248" max="9248" width="4.85546875" style="190" customWidth="1"/>
    <col min="9249" max="9249" width="0.85546875" style="190" customWidth="1"/>
    <col min="9250" max="9250" width="5.140625" style="190" customWidth="1"/>
    <col min="9251" max="9472" width="11.42578125" style="190"/>
    <col min="9473" max="9473" width="6.28515625" style="190" customWidth="1"/>
    <col min="9474" max="9474" width="5.85546875" style="190" customWidth="1"/>
    <col min="9475" max="9475" width="9.85546875" style="190" customWidth="1"/>
    <col min="9476" max="9476" width="16" style="190" customWidth="1"/>
    <col min="9477" max="9479" width="4.85546875" style="190" customWidth="1"/>
    <col min="9480" max="9480" width="5.85546875" style="190" customWidth="1"/>
    <col min="9481" max="9481" width="6.28515625" style="190" customWidth="1"/>
    <col min="9482" max="9484" width="4.85546875" style="190" customWidth="1"/>
    <col min="9485" max="9485" width="5.85546875" style="190" customWidth="1"/>
    <col min="9486" max="9486" width="6.28515625" style="190" customWidth="1"/>
    <col min="9487" max="9489" width="4.85546875" style="190" customWidth="1"/>
    <col min="9490" max="9490" width="5.85546875" style="190" customWidth="1"/>
    <col min="9491" max="9492" width="6.28515625" style="190" customWidth="1"/>
    <col min="9493" max="9493" width="3.28515625" style="190" bestFit="1" customWidth="1"/>
    <col min="9494" max="9494" width="4.85546875" style="190" customWidth="1"/>
    <col min="9495" max="9495" width="1.140625" style="190" customWidth="1"/>
    <col min="9496" max="9496" width="4.42578125" style="190" customWidth="1"/>
    <col min="9497" max="9497" width="3.28515625" style="190" customWidth="1"/>
    <col min="9498" max="9498" width="4.42578125" style="190" customWidth="1"/>
    <col min="9499" max="9499" width="3.28515625" style="190" customWidth="1"/>
    <col min="9500" max="9500" width="4.42578125" style="190" customWidth="1"/>
    <col min="9501" max="9501" width="3.28515625" style="190" bestFit="1" customWidth="1"/>
    <col min="9502" max="9502" width="4.42578125" style="190" customWidth="1"/>
    <col min="9503" max="9503" width="3.28515625" style="190" bestFit="1" customWidth="1"/>
    <col min="9504" max="9504" width="4.85546875" style="190" customWidth="1"/>
    <col min="9505" max="9505" width="0.85546875" style="190" customWidth="1"/>
    <col min="9506" max="9506" width="5.140625" style="190" customWidth="1"/>
    <col min="9507" max="9728" width="11.42578125" style="190"/>
    <col min="9729" max="9729" width="6.28515625" style="190" customWidth="1"/>
    <col min="9730" max="9730" width="5.85546875" style="190" customWidth="1"/>
    <col min="9731" max="9731" width="9.85546875" style="190" customWidth="1"/>
    <col min="9732" max="9732" width="16" style="190" customWidth="1"/>
    <col min="9733" max="9735" width="4.85546875" style="190" customWidth="1"/>
    <col min="9736" max="9736" width="5.85546875" style="190" customWidth="1"/>
    <col min="9737" max="9737" width="6.28515625" style="190" customWidth="1"/>
    <col min="9738" max="9740" width="4.85546875" style="190" customWidth="1"/>
    <col min="9741" max="9741" width="5.85546875" style="190" customWidth="1"/>
    <col min="9742" max="9742" width="6.28515625" style="190" customWidth="1"/>
    <col min="9743" max="9745" width="4.85546875" style="190" customWidth="1"/>
    <col min="9746" max="9746" width="5.85546875" style="190" customWidth="1"/>
    <col min="9747" max="9748" width="6.28515625" style="190" customWidth="1"/>
    <col min="9749" max="9749" width="3.28515625" style="190" bestFit="1" customWidth="1"/>
    <col min="9750" max="9750" width="4.85546875" style="190" customWidth="1"/>
    <col min="9751" max="9751" width="1.140625" style="190" customWidth="1"/>
    <col min="9752" max="9752" width="4.42578125" style="190" customWidth="1"/>
    <col min="9753" max="9753" width="3.28515625" style="190" customWidth="1"/>
    <col min="9754" max="9754" width="4.42578125" style="190" customWidth="1"/>
    <col min="9755" max="9755" width="3.28515625" style="190" customWidth="1"/>
    <col min="9756" max="9756" width="4.42578125" style="190" customWidth="1"/>
    <col min="9757" max="9757" width="3.28515625" style="190" bestFit="1" customWidth="1"/>
    <col min="9758" max="9758" width="4.42578125" style="190" customWidth="1"/>
    <col min="9759" max="9759" width="3.28515625" style="190" bestFit="1" customWidth="1"/>
    <col min="9760" max="9760" width="4.85546875" style="190" customWidth="1"/>
    <col min="9761" max="9761" width="0.85546875" style="190" customWidth="1"/>
    <col min="9762" max="9762" width="5.140625" style="190" customWidth="1"/>
    <col min="9763" max="9984" width="11.42578125" style="190"/>
    <col min="9985" max="9985" width="6.28515625" style="190" customWidth="1"/>
    <col min="9986" max="9986" width="5.85546875" style="190" customWidth="1"/>
    <col min="9987" max="9987" width="9.85546875" style="190" customWidth="1"/>
    <col min="9988" max="9988" width="16" style="190" customWidth="1"/>
    <col min="9989" max="9991" width="4.85546875" style="190" customWidth="1"/>
    <col min="9992" max="9992" width="5.85546875" style="190" customWidth="1"/>
    <col min="9993" max="9993" width="6.28515625" style="190" customWidth="1"/>
    <col min="9994" max="9996" width="4.85546875" style="190" customWidth="1"/>
    <col min="9997" max="9997" width="5.85546875" style="190" customWidth="1"/>
    <col min="9998" max="9998" width="6.28515625" style="190" customWidth="1"/>
    <col min="9999" max="10001" width="4.85546875" style="190" customWidth="1"/>
    <col min="10002" max="10002" width="5.85546875" style="190" customWidth="1"/>
    <col min="10003" max="10004" width="6.28515625" style="190" customWidth="1"/>
    <col min="10005" max="10005" width="3.28515625" style="190" bestFit="1" customWidth="1"/>
    <col min="10006" max="10006" width="4.85546875" style="190" customWidth="1"/>
    <col min="10007" max="10007" width="1.140625" style="190" customWidth="1"/>
    <col min="10008" max="10008" width="4.42578125" style="190" customWidth="1"/>
    <col min="10009" max="10009" width="3.28515625" style="190" customWidth="1"/>
    <col min="10010" max="10010" width="4.42578125" style="190" customWidth="1"/>
    <col min="10011" max="10011" width="3.28515625" style="190" customWidth="1"/>
    <col min="10012" max="10012" width="4.42578125" style="190" customWidth="1"/>
    <col min="10013" max="10013" width="3.28515625" style="190" bestFit="1" customWidth="1"/>
    <col min="10014" max="10014" width="4.42578125" style="190" customWidth="1"/>
    <col min="10015" max="10015" width="3.28515625" style="190" bestFit="1" customWidth="1"/>
    <col min="10016" max="10016" width="4.85546875" style="190" customWidth="1"/>
    <col min="10017" max="10017" width="0.85546875" style="190" customWidth="1"/>
    <col min="10018" max="10018" width="5.140625" style="190" customWidth="1"/>
    <col min="10019" max="10240" width="11.42578125" style="190"/>
    <col min="10241" max="10241" width="6.28515625" style="190" customWidth="1"/>
    <col min="10242" max="10242" width="5.85546875" style="190" customWidth="1"/>
    <col min="10243" max="10243" width="9.85546875" style="190" customWidth="1"/>
    <col min="10244" max="10244" width="16" style="190" customWidth="1"/>
    <col min="10245" max="10247" width="4.85546875" style="190" customWidth="1"/>
    <col min="10248" max="10248" width="5.85546875" style="190" customWidth="1"/>
    <col min="10249" max="10249" width="6.28515625" style="190" customWidth="1"/>
    <col min="10250" max="10252" width="4.85546875" style="190" customWidth="1"/>
    <col min="10253" max="10253" width="5.85546875" style="190" customWidth="1"/>
    <col min="10254" max="10254" width="6.28515625" style="190" customWidth="1"/>
    <col min="10255" max="10257" width="4.85546875" style="190" customWidth="1"/>
    <col min="10258" max="10258" width="5.85546875" style="190" customWidth="1"/>
    <col min="10259" max="10260" width="6.28515625" style="190" customWidth="1"/>
    <col min="10261" max="10261" width="3.28515625" style="190" bestFit="1" customWidth="1"/>
    <col min="10262" max="10262" width="4.85546875" style="190" customWidth="1"/>
    <col min="10263" max="10263" width="1.140625" style="190" customWidth="1"/>
    <col min="10264" max="10264" width="4.42578125" style="190" customWidth="1"/>
    <col min="10265" max="10265" width="3.28515625" style="190" customWidth="1"/>
    <col min="10266" max="10266" width="4.42578125" style="190" customWidth="1"/>
    <col min="10267" max="10267" width="3.28515625" style="190" customWidth="1"/>
    <col min="10268" max="10268" width="4.42578125" style="190" customWidth="1"/>
    <col min="10269" max="10269" width="3.28515625" style="190" bestFit="1" customWidth="1"/>
    <col min="10270" max="10270" width="4.42578125" style="190" customWidth="1"/>
    <col min="10271" max="10271" width="3.28515625" style="190" bestFit="1" customWidth="1"/>
    <col min="10272" max="10272" width="4.85546875" style="190" customWidth="1"/>
    <col min="10273" max="10273" width="0.85546875" style="190" customWidth="1"/>
    <col min="10274" max="10274" width="5.140625" style="190" customWidth="1"/>
    <col min="10275" max="10496" width="11.42578125" style="190"/>
    <col min="10497" max="10497" width="6.28515625" style="190" customWidth="1"/>
    <col min="10498" max="10498" width="5.85546875" style="190" customWidth="1"/>
    <col min="10499" max="10499" width="9.85546875" style="190" customWidth="1"/>
    <col min="10500" max="10500" width="16" style="190" customWidth="1"/>
    <col min="10501" max="10503" width="4.85546875" style="190" customWidth="1"/>
    <col min="10504" max="10504" width="5.85546875" style="190" customWidth="1"/>
    <col min="10505" max="10505" width="6.28515625" style="190" customWidth="1"/>
    <col min="10506" max="10508" width="4.85546875" style="190" customWidth="1"/>
    <col min="10509" max="10509" width="5.85546875" style="190" customWidth="1"/>
    <col min="10510" max="10510" width="6.28515625" style="190" customWidth="1"/>
    <col min="10511" max="10513" width="4.85546875" style="190" customWidth="1"/>
    <col min="10514" max="10514" width="5.85546875" style="190" customWidth="1"/>
    <col min="10515" max="10516" width="6.28515625" style="190" customWidth="1"/>
    <col min="10517" max="10517" width="3.28515625" style="190" bestFit="1" customWidth="1"/>
    <col min="10518" max="10518" width="4.85546875" style="190" customWidth="1"/>
    <col min="10519" max="10519" width="1.140625" style="190" customWidth="1"/>
    <col min="10520" max="10520" width="4.42578125" style="190" customWidth="1"/>
    <col min="10521" max="10521" width="3.28515625" style="190" customWidth="1"/>
    <col min="10522" max="10522" width="4.42578125" style="190" customWidth="1"/>
    <col min="10523" max="10523" width="3.28515625" style="190" customWidth="1"/>
    <col min="10524" max="10524" width="4.42578125" style="190" customWidth="1"/>
    <col min="10525" max="10525" width="3.28515625" style="190" bestFit="1" customWidth="1"/>
    <col min="10526" max="10526" width="4.42578125" style="190" customWidth="1"/>
    <col min="10527" max="10527" width="3.28515625" style="190" bestFit="1" customWidth="1"/>
    <col min="10528" max="10528" width="4.85546875" style="190" customWidth="1"/>
    <col min="10529" max="10529" width="0.85546875" style="190" customWidth="1"/>
    <col min="10530" max="10530" width="5.140625" style="190" customWidth="1"/>
    <col min="10531" max="10752" width="11.42578125" style="190"/>
    <col min="10753" max="10753" width="6.28515625" style="190" customWidth="1"/>
    <col min="10754" max="10754" width="5.85546875" style="190" customWidth="1"/>
    <col min="10755" max="10755" width="9.85546875" style="190" customWidth="1"/>
    <col min="10756" max="10756" width="16" style="190" customWidth="1"/>
    <col min="10757" max="10759" width="4.85546875" style="190" customWidth="1"/>
    <col min="10760" max="10760" width="5.85546875" style="190" customWidth="1"/>
    <col min="10761" max="10761" width="6.28515625" style="190" customWidth="1"/>
    <col min="10762" max="10764" width="4.85546875" style="190" customWidth="1"/>
    <col min="10765" max="10765" width="5.85546875" style="190" customWidth="1"/>
    <col min="10766" max="10766" width="6.28515625" style="190" customWidth="1"/>
    <col min="10767" max="10769" width="4.85546875" style="190" customWidth="1"/>
    <col min="10770" max="10770" width="5.85546875" style="190" customWidth="1"/>
    <col min="10771" max="10772" width="6.28515625" style="190" customWidth="1"/>
    <col min="10773" max="10773" width="3.28515625" style="190" bestFit="1" customWidth="1"/>
    <col min="10774" max="10774" width="4.85546875" style="190" customWidth="1"/>
    <col min="10775" max="10775" width="1.140625" style="190" customWidth="1"/>
    <col min="10776" max="10776" width="4.42578125" style="190" customWidth="1"/>
    <col min="10777" max="10777" width="3.28515625" style="190" customWidth="1"/>
    <col min="10778" max="10778" width="4.42578125" style="190" customWidth="1"/>
    <col min="10779" max="10779" width="3.28515625" style="190" customWidth="1"/>
    <col min="10780" max="10780" width="4.42578125" style="190" customWidth="1"/>
    <col min="10781" max="10781" width="3.28515625" style="190" bestFit="1" customWidth="1"/>
    <col min="10782" max="10782" width="4.42578125" style="190" customWidth="1"/>
    <col min="10783" max="10783" width="3.28515625" style="190" bestFit="1" customWidth="1"/>
    <col min="10784" max="10784" width="4.85546875" style="190" customWidth="1"/>
    <col min="10785" max="10785" width="0.85546875" style="190" customWidth="1"/>
    <col min="10786" max="10786" width="5.140625" style="190" customWidth="1"/>
    <col min="10787" max="11008" width="11.42578125" style="190"/>
    <col min="11009" max="11009" width="6.28515625" style="190" customWidth="1"/>
    <col min="11010" max="11010" width="5.85546875" style="190" customWidth="1"/>
    <col min="11011" max="11011" width="9.85546875" style="190" customWidth="1"/>
    <col min="11012" max="11012" width="16" style="190" customWidth="1"/>
    <col min="11013" max="11015" width="4.85546875" style="190" customWidth="1"/>
    <col min="11016" max="11016" width="5.85546875" style="190" customWidth="1"/>
    <col min="11017" max="11017" width="6.28515625" style="190" customWidth="1"/>
    <col min="11018" max="11020" width="4.85546875" style="190" customWidth="1"/>
    <col min="11021" max="11021" width="5.85546875" style="190" customWidth="1"/>
    <col min="11022" max="11022" width="6.28515625" style="190" customWidth="1"/>
    <col min="11023" max="11025" width="4.85546875" style="190" customWidth="1"/>
    <col min="11026" max="11026" width="5.85546875" style="190" customWidth="1"/>
    <col min="11027" max="11028" width="6.28515625" style="190" customWidth="1"/>
    <col min="11029" max="11029" width="3.28515625" style="190" bestFit="1" customWidth="1"/>
    <col min="11030" max="11030" width="4.85546875" style="190" customWidth="1"/>
    <col min="11031" max="11031" width="1.140625" style="190" customWidth="1"/>
    <col min="11032" max="11032" width="4.42578125" style="190" customWidth="1"/>
    <col min="11033" max="11033" width="3.28515625" style="190" customWidth="1"/>
    <col min="11034" max="11034" width="4.42578125" style="190" customWidth="1"/>
    <col min="11035" max="11035" width="3.28515625" style="190" customWidth="1"/>
    <col min="11036" max="11036" width="4.42578125" style="190" customWidth="1"/>
    <col min="11037" max="11037" width="3.28515625" style="190" bestFit="1" customWidth="1"/>
    <col min="11038" max="11038" width="4.42578125" style="190" customWidth="1"/>
    <col min="11039" max="11039" width="3.28515625" style="190" bestFit="1" customWidth="1"/>
    <col min="11040" max="11040" width="4.85546875" style="190" customWidth="1"/>
    <col min="11041" max="11041" width="0.85546875" style="190" customWidth="1"/>
    <col min="11042" max="11042" width="5.140625" style="190" customWidth="1"/>
    <col min="11043" max="11264" width="11.42578125" style="190"/>
    <col min="11265" max="11265" width="6.28515625" style="190" customWidth="1"/>
    <col min="11266" max="11266" width="5.85546875" style="190" customWidth="1"/>
    <col min="11267" max="11267" width="9.85546875" style="190" customWidth="1"/>
    <col min="11268" max="11268" width="16" style="190" customWidth="1"/>
    <col min="11269" max="11271" width="4.85546875" style="190" customWidth="1"/>
    <col min="11272" max="11272" width="5.85546875" style="190" customWidth="1"/>
    <col min="11273" max="11273" width="6.28515625" style="190" customWidth="1"/>
    <col min="11274" max="11276" width="4.85546875" style="190" customWidth="1"/>
    <col min="11277" max="11277" width="5.85546875" style="190" customWidth="1"/>
    <col min="11278" max="11278" width="6.28515625" style="190" customWidth="1"/>
    <col min="11279" max="11281" width="4.85546875" style="190" customWidth="1"/>
    <col min="11282" max="11282" width="5.85546875" style="190" customWidth="1"/>
    <col min="11283" max="11284" width="6.28515625" style="190" customWidth="1"/>
    <col min="11285" max="11285" width="3.28515625" style="190" bestFit="1" customWidth="1"/>
    <col min="11286" max="11286" width="4.85546875" style="190" customWidth="1"/>
    <col min="11287" max="11287" width="1.140625" style="190" customWidth="1"/>
    <col min="11288" max="11288" width="4.42578125" style="190" customWidth="1"/>
    <col min="11289" max="11289" width="3.28515625" style="190" customWidth="1"/>
    <col min="11290" max="11290" width="4.42578125" style="190" customWidth="1"/>
    <col min="11291" max="11291" width="3.28515625" style="190" customWidth="1"/>
    <col min="11292" max="11292" width="4.42578125" style="190" customWidth="1"/>
    <col min="11293" max="11293" width="3.28515625" style="190" bestFit="1" customWidth="1"/>
    <col min="11294" max="11294" width="4.42578125" style="190" customWidth="1"/>
    <col min="11295" max="11295" width="3.28515625" style="190" bestFit="1" customWidth="1"/>
    <col min="11296" max="11296" width="4.85546875" style="190" customWidth="1"/>
    <col min="11297" max="11297" width="0.85546875" style="190" customWidth="1"/>
    <col min="11298" max="11298" width="5.140625" style="190" customWidth="1"/>
    <col min="11299" max="11520" width="11.42578125" style="190"/>
    <col min="11521" max="11521" width="6.28515625" style="190" customWidth="1"/>
    <col min="11522" max="11522" width="5.85546875" style="190" customWidth="1"/>
    <col min="11523" max="11523" width="9.85546875" style="190" customWidth="1"/>
    <col min="11524" max="11524" width="16" style="190" customWidth="1"/>
    <col min="11525" max="11527" width="4.85546875" style="190" customWidth="1"/>
    <col min="11528" max="11528" width="5.85546875" style="190" customWidth="1"/>
    <col min="11529" max="11529" width="6.28515625" style="190" customWidth="1"/>
    <col min="11530" max="11532" width="4.85546875" style="190" customWidth="1"/>
    <col min="11533" max="11533" width="5.85546875" style="190" customWidth="1"/>
    <col min="11534" max="11534" width="6.28515625" style="190" customWidth="1"/>
    <col min="11535" max="11537" width="4.85546875" style="190" customWidth="1"/>
    <col min="11538" max="11538" width="5.85546875" style="190" customWidth="1"/>
    <col min="11539" max="11540" width="6.28515625" style="190" customWidth="1"/>
    <col min="11541" max="11541" width="3.28515625" style="190" bestFit="1" customWidth="1"/>
    <col min="11542" max="11542" width="4.85546875" style="190" customWidth="1"/>
    <col min="11543" max="11543" width="1.140625" style="190" customWidth="1"/>
    <col min="11544" max="11544" width="4.42578125" style="190" customWidth="1"/>
    <col min="11545" max="11545" width="3.28515625" style="190" customWidth="1"/>
    <col min="11546" max="11546" width="4.42578125" style="190" customWidth="1"/>
    <col min="11547" max="11547" width="3.28515625" style="190" customWidth="1"/>
    <col min="11548" max="11548" width="4.42578125" style="190" customWidth="1"/>
    <col min="11549" max="11549" width="3.28515625" style="190" bestFit="1" customWidth="1"/>
    <col min="11550" max="11550" width="4.42578125" style="190" customWidth="1"/>
    <col min="11551" max="11551" width="3.28515625" style="190" bestFit="1" customWidth="1"/>
    <col min="11552" max="11552" width="4.85546875" style="190" customWidth="1"/>
    <col min="11553" max="11553" width="0.85546875" style="190" customWidth="1"/>
    <col min="11554" max="11554" width="5.140625" style="190" customWidth="1"/>
    <col min="11555" max="11776" width="11.42578125" style="190"/>
    <col min="11777" max="11777" width="6.28515625" style="190" customWidth="1"/>
    <col min="11778" max="11778" width="5.85546875" style="190" customWidth="1"/>
    <col min="11779" max="11779" width="9.85546875" style="190" customWidth="1"/>
    <col min="11780" max="11780" width="16" style="190" customWidth="1"/>
    <col min="11781" max="11783" width="4.85546875" style="190" customWidth="1"/>
    <col min="11784" max="11784" width="5.85546875" style="190" customWidth="1"/>
    <col min="11785" max="11785" width="6.28515625" style="190" customWidth="1"/>
    <col min="11786" max="11788" width="4.85546875" style="190" customWidth="1"/>
    <col min="11789" max="11789" width="5.85546875" style="190" customWidth="1"/>
    <col min="11790" max="11790" width="6.28515625" style="190" customWidth="1"/>
    <col min="11791" max="11793" width="4.85546875" style="190" customWidth="1"/>
    <col min="11794" max="11794" width="5.85546875" style="190" customWidth="1"/>
    <col min="11795" max="11796" width="6.28515625" style="190" customWidth="1"/>
    <col min="11797" max="11797" width="3.28515625" style="190" bestFit="1" customWidth="1"/>
    <col min="11798" max="11798" width="4.85546875" style="190" customWidth="1"/>
    <col min="11799" max="11799" width="1.140625" style="190" customWidth="1"/>
    <col min="11800" max="11800" width="4.42578125" style="190" customWidth="1"/>
    <col min="11801" max="11801" width="3.28515625" style="190" customWidth="1"/>
    <col min="11802" max="11802" width="4.42578125" style="190" customWidth="1"/>
    <col min="11803" max="11803" width="3.28515625" style="190" customWidth="1"/>
    <col min="11804" max="11804" width="4.42578125" style="190" customWidth="1"/>
    <col min="11805" max="11805" width="3.28515625" style="190" bestFit="1" customWidth="1"/>
    <col min="11806" max="11806" width="4.42578125" style="190" customWidth="1"/>
    <col min="11807" max="11807" width="3.28515625" style="190" bestFit="1" customWidth="1"/>
    <col min="11808" max="11808" width="4.85546875" style="190" customWidth="1"/>
    <col min="11809" max="11809" width="0.85546875" style="190" customWidth="1"/>
    <col min="11810" max="11810" width="5.140625" style="190" customWidth="1"/>
    <col min="11811" max="12032" width="11.42578125" style="190"/>
    <col min="12033" max="12033" width="6.28515625" style="190" customWidth="1"/>
    <col min="12034" max="12034" width="5.85546875" style="190" customWidth="1"/>
    <col min="12035" max="12035" width="9.85546875" style="190" customWidth="1"/>
    <col min="12036" max="12036" width="16" style="190" customWidth="1"/>
    <col min="12037" max="12039" width="4.85546875" style="190" customWidth="1"/>
    <col min="12040" max="12040" width="5.85546875" style="190" customWidth="1"/>
    <col min="12041" max="12041" width="6.28515625" style="190" customWidth="1"/>
    <col min="12042" max="12044" width="4.85546875" style="190" customWidth="1"/>
    <col min="12045" max="12045" width="5.85546875" style="190" customWidth="1"/>
    <col min="12046" max="12046" width="6.28515625" style="190" customWidth="1"/>
    <col min="12047" max="12049" width="4.85546875" style="190" customWidth="1"/>
    <col min="12050" max="12050" width="5.85546875" style="190" customWidth="1"/>
    <col min="12051" max="12052" width="6.28515625" style="190" customWidth="1"/>
    <col min="12053" max="12053" width="3.28515625" style="190" bestFit="1" customWidth="1"/>
    <col min="12054" max="12054" width="4.85546875" style="190" customWidth="1"/>
    <col min="12055" max="12055" width="1.140625" style="190" customWidth="1"/>
    <col min="12056" max="12056" width="4.42578125" style="190" customWidth="1"/>
    <col min="12057" max="12057" width="3.28515625" style="190" customWidth="1"/>
    <col min="12058" max="12058" width="4.42578125" style="190" customWidth="1"/>
    <col min="12059" max="12059" width="3.28515625" style="190" customWidth="1"/>
    <col min="12060" max="12060" width="4.42578125" style="190" customWidth="1"/>
    <col min="12061" max="12061" width="3.28515625" style="190" bestFit="1" customWidth="1"/>
    <col min="12062" max="12062" width="4.42578125" style="190" customWidth="1"/>
    <col min="12063" max="12063" width="3.28515625" style="190" bestFit="1" customWidth="1"/>
    <col min="12064" max="12064" width="4.85546875" style="190" customWidth="1"/>
    <col min="12065" max="12065" width="0.85546875" style="190" customWidth="1"/>
    <col min="12066" max="12066" width="5.140625" style="190" customWidth="1"/>
    <col min="12067" max="12288" width="11.42578125" style="190"/>
    <col min="12289" max="12289" width="6.28515625" style="190" customWidth="1"/>
    <col min="12290" max="12290" width="5.85546875" style="190" customWidth="1"/>
    <col min="12291" max="12291" width="9.85546875" style="190" customWidth="1"/>
    <col min="12292" max="12292" width="16" style="190" customWidth="1"/>
    <col min="12293" max="12295" width="4.85546875" style="190" customWidth="1"/>
    <col min="12296" max="12296" width="5.85546875" style="190" customWidth="1"/>
    <col min="12297" max="12297" width="6.28515625" style="190" customWidth="1"/>
    <col min="12298" max="12300" width="4.85546875" style="190" customWidth="1"/>
    <col min="12301" max="12301" width="5.85546875" style="190" customWidth="1"/>
    <col min="12302" max="12302" width="6.28515625" style="190" customWidth="1"/>
    <col min="12303" max="12305" width="4.85546875" style="190" customWidth="1"/>
    <col min="12306" max="12306" width="5.85546875" style="190" customWidth="1"/>
    <col min="12307" max="12308" width="6.28515625" style="190" customWidth="1"/>
    <col min="12309" max="12309" width="3.28515625" style="190" bestFit="1" customWidth="1"/>
    <col min="12310" max="12310" width="4.85546875" style="190" customWidth="1"/>
    <col min="12311" max="12311" width="1.140625" style="190" customWidth="1"/>
    <col min="12312" max="12312" width="4.42578125" style="190" customWidth="1"/>
    <col min="12313" max="12313" width="3.28515625" style="190" customWidth="1"/>
    <col min="12314" max="12314" width="4.42578125" style="190" customWidth="1"/>
    <col min="12315" max="12315" width="3.28515625" style="190" customWidth="1"/>
    <col min="12316" max="12316" width="4.42578125" style="190" customWidth="1"/>
    <col min="12317" max="12317" width="3.28515625" style="190" bestFit="1" customWidth="1"/>
    <col min="12318" max="12318" width="4.42578125" style="190" customWidth="1"/>
    <col min="12319" max="12319" width="3.28515625" style="190" bestFit="1" customWidth="1"/>
    <col min="12320" max="12320" width="4.85546875" style="190" customWidth="1"/>
    <col min="12321" max="12321" width="0.85546875" style="190" customWidth="1"/>
    <col min="12322" max="12322" width="5.140625" style="190" customWidth="1"/>
    <col min="12323" max="12544" width="11.42578125" style="190"/>
    <col min="12545" max="12545" width="6.28515625" style="190" customWidth="1"/>
    <col min="12546" max="12546" width="5.85546875" style="190" customWidth="1"/>
    <col min="12547" max="12547" width="9.85546875" style="190" customWidth="1"/>
    <col min="12548" max="12548" width="16" style="190" customWidth="1"/>
    <col min="12549" max="12551" width="4.85546875" style="190" customWidth="1"/>
    <col min="12552" max="12552" width="5.85546875" style="190" customWidth="1"/>
    <col min="12553" max="12553" width="6.28515625" style="190" customWidth="1"/>
    <col min="12554" max="12556" width="4.85546875" style="190" customWidth="1"/>
    <col min="12557" max="12557" width="5.85546875" style="190" customWidth="1"/>
    <col min="12558" max="12558" width="6.28515625" style="190" customWidth="1"/>
    <col min="12559" max="12561" width="4.85546875" style="190" customWidth="1"/>
    <col min="12562" max="12562" width="5.85546875" style="190" customWidth="1"/>
    <col min="12563" max="12564" width="6.28515625" style="190" customWidth="1"/>
    <col min="12565" max="12565" width="3.28515625" style="190" bestFit="1" customWidth="1"/>
    <col min="12566" max="12566" width="4.85546875" style="190" customWidth="1"/>
    <col min="12567" max="12567" width="1.140625" style="190" customWidth="1"/>
    <col min="12568" max="12568" width="4.42578125" style="190" customWidth="1"/>
    <col min="12569" max="12569" width="3.28515625" style="190" customWidth="1"/>
    <col min="12570" max="12570" width="4.42578125" style="190" customWidth="1"/>
    <col min="12571" max="12571" width="3.28515625" style="190" customWidth="1"/>
    <col min="12572" max="12572" width="4.42578125" style="190" customWidth="1"/>
    <col min="12573" max="12573" width="3.28515625" style="190" bestFit="1" customWidth="1"/>
    <col min="12574" max="12574" width="4.42578125" style="190" customWidth="1"/>
    <col min="12575" max="12575" width="3.28515625" style="190" bestFit="1" customWidth="1"/>
    <col min="12576" max="12576" width="4.85546875" style="190" customWidth="1"/>
    <col min="12577" max="12577" width="0.85546875" style="190" customWidth="1"/>
    <col min="12578" max="12578" width="5.140625" style="190" customWidth="1"/>
    <col min="12579" max="12800" width="11.42578125" style="190"/>
    <col min="12801" max="12801" width="6.28515625" style="190" customWidth="1"/>
    <col min="12802" max="12802" width="5.85546875" style="190" customWidth="1"/>
    <col min="12803" max="12803" width="9.85546875" style="190" customWidth="1"/>
    <col min="12804" max="12804" width="16" style="190" customWidth="1"/>
    <col min="12805" max="12807" width="4.85546875" style="190" customWidth="1"/>
    <col min="12808" max="12808" width="5.85546875" style="190" customWidth="1"/>
    <col min="12809" max="12809" width="6.28515625" style="190" customWidth="1"/>
    <col min="12810" max="12812" width="4.85546875" style="190" customWidth="1"/>
    <col min="12813" max="12813" width="5.85546875" style="190" customWidth="1"/>
    <col min="12814" max="12814" width="6.28515625" style="190" customWidth="1"/>
    <col min="12815" max="12817" width="4.85546875" style="190" customWidth="1"/>
    <col min="12818" max="12818" width="5.85546875" style="190" customWidth="1"/>
    <col min="12819" max="12820" width="6.28515625" style="190" customWidth="1"/>
    <col min="12821" max="12821" width="3.28515625" style="190" bestFit="1" customWidth="1"/>
    <col min="12822" max="12822" width="4.85546875" style="190" customWidth="1"/>
    <col min="12823" max="12823" width="1.140625" style="190" customWidth="1"/>
    <col min="12824" max="12824" width="4.42578125" style="190" customWidth="1"/>
    <col min="12825" max="12825" width="3.28515625" style="190" customWidth="1"/>
    <col min="12826" max="12826" width="4.42578125" style="190" customWidth="1"/>
    <col min="12827" max="12827" width="3.28515625" style="190" customWidth="1"/>
    <col min="12828" max="12828" width="4.42578125" style="190" customWidth="1"/>
    <col min="12829" max="12829" width="3.28515625" style="190" bestFit="1" customWidth="1"/>
    <col min="12830" max="12830" width="4.42578125" style="190" customWidth="1"/>
    <col min="12831" max="12831" width="3.28515625" style="190" bestFit="1" customWidth="1"/>
    <col min="12832" max="12832" width="4.85546875" style="190" customWidth="1"/>
    <col min="12833" max="12833" width="0.85546875" style="190" customWidth="1"/>
    <col min="12834" max="12834" width="5.140625" style="190" customWidth="1"/>
    <col min="12835" max="13056" width="11.42578125" style="190"/>
    <col min="13057" max="13057" width="6.28515625" style="190" customWidth="1"/>
    <col min="13058" max="13058" width="5.85546875" style="190" customWidth="1"/>
    <col min="13059" max="13059" width="9.85546875" style="190" customWidth="1"/>
    <col min="13060" max="13060" width="16" style="190" customWidth="1"/>
    <col min="13061" max="13063" width="4.85546875" style="190" customWidth="1"/>
    <col min="13064" max="13064" width="5.85546875" style="190" customWidth="1"/>
    <col min="13065" max="13065" width="6.28515625" style="190" customWidth="1"/>
    <col min="13066" max="13068" width="4.85546875" style="190" customWidth="1"/>
    <col min="13069" max="13069" width="5.85546875" style="190" customWidth="1"/>
    <col min="13070" max="13070" width="6.28515625" style="190" customWidth="1"/>
    <col min="13071" max="13073" width="4.85546875" style="190" customWidth="1"/>
    <col min="13074" max="13074" width="5.85546875" style="190" customWidth="1"/>
    <col min="13075" max="13076" width="6.28515625" style="190" customWidth="1"/>
    <col min="13077" max="13077" width="3.28515625" style="190" bestFit="1" customWidth="1"/>
    <col min="13078" max="13078" width="4.85546875" style="190" customWidth="1"/>
    <col min="13079" max="13079" width="1.140625" style="190" customWidth="1"/>
    <col min="13080" max="13080" width="4.42578125" style="190" customWidth="1"/>
    <col min="13081" max="13081" width="3.28515625" style="190" customWidth="1"/>
    <col min="13082" max="13082" width="4.42578125" style="190" customWidth="1"/>
    <col min="13083" max="13083" width="3.28515625" style="190" customWidth="1"/>
    <col min="13084" max="13084" width="4.42578125" style="190" customWidth="1"/>
    <col min="13085" max="13085" width="3.28515625" style="190" bestFit="1" customWidth="1"/>
    <col min="13086" max="13086" width="4.42578125" style="190" customWidth="1"/>
    <col min="13087" max="13087" width="3.28515625" style="190" bestFit="1" customWidth="1"/>
    <col min="13088" max="13088" width="4.85546875" style="190" customWidth="1"/>
    <col min="13089" max="13089" width="0.85546875" style="190" customWidth="1"/>
    <col min="13090" max="13090" width="5.140625" style="190" customWidth="1"/>
    <col min="13091" max="13312" width="11.42578125" style="190"/>
    <col min="13313" max="13313" width="6.28515625" style="190" customWidth="1"/>
    <col min="13314" max="13314" width="5.85546875" style="190" customWidth="1"/>
    <col min="13315" max="13315" width="9.85546875" style="190" customWidth="1"/>
    <col min="13316" max="13316" width="16" style="190" customWidth="1"/>
    <col min="13317" max="13319" width="4.85546875" style="190" customWidth="1"/>
    <col min="13320" max="13320" width="5.85546875" style="190" customWidth="1"/>
    <col min="13321" max="13321" width="6.28515625" style="190" customWidth="1"/>
    <col min="13322" max="13324" width="4.85546875" style="190" customWidth="1"/>
    <col min="13325" max="13325" width="5.85546875" style="190" customWidth="1"/>
    <col min="13326" max="13326" width="6.28515625" style="190" customWidth="1"/>
    <col min="13327" max="13329" width="4.85546875" style="190" customWidth="1"/>
    <col min="13330" max="13330" width="5.85546875" style="190" customWidth="1"/>
    <col min="13331" max="13332" width="6.28515625" style="190" customWidth="1"/>
    <col min="13333" max="13333" width="3.28515625" style="190" bestFit="1" customWidth="1"/>
    <col min="13334" max="13334" width="4.85546875" style="190" customWidth="1"/>
    <col min="13335" max="13335" width="1.140625" style="190" customWidth="1"/>
    <col min="13336" max="13336" width="4.42578125" style="190" customWidth="1"/>
    <col min="13337" max="13337" width="3.28515625" style="190" customWidth="1"/>
    <col min="13338" max="13338" width="4.42578125" style="190" customWidth="1"/>
    <col min="13339" max="13339" width="3.28515625" style="190" customWidth="1"/>
    <col min="13340" max="13340" width="4.42578125" style="190" customWidth="1"/>
    <col min="13341" max="13341" width="3.28515625" style="190" bestFit="1" customWidth="1"/>
    <col min="13342" max="13342" width="4.42578125" style="190" customWidth="1"/>
    <col min="13343" max="13343" width="3.28515625" style="190" bestFit="1" customWidth="1"/>
    <col min="13344" max="13344" width="4.85546875" style="190" customWidth="1"/>
    <col min="13345" max="13345" width="0.85546875" style="190" customWidth="1"/>
    <col min="13346" max="13346" width="5.140625" style="190" customWidth="1"/>
    <col min="13347" max="13568" width="11.42578125" style="190"/>
    <col min="13569" max="13569" width="6.28515625" style="190" customWidth="1"/>
    <col min="13570" max="13570" width="5.85546875" style="190" customWidth="1"/>
    <col min="13571" max="13571" width="9.85546875" style="190" customWidth="1"/>
    <col min="13572" max="13572" width="16" style="190" customWidth="1"/>
    <col min="13573" max="13575" width="4.85546875" style="190" customWidth="1"/>
    <col min="13576" max="13576" width="5.85546875" style="190" customWidth="1"/>
    <col min="13577" max="13577" width="6.28515625" style="190" customWidth="1"/>
    <col min="13578" max="13580" width="4.85546875" style="190" customWidth="1"/>
    <col min="13581" max="13581" width="5.85546875" style="190" customWidth="1"/>
    <col min="13582" max="13582" width="6.28515625" style="190" customWidth="1"/>
    <col min="13583" max="13585" width="4.85546875" style="190" customWidth="1"/>
    <col min="13586" max="13586" width="5.85546875" style="190" customWidth="1"/>
    <col min="13587" max="13588" width="6.28515625" style="190" customWidth="1"/>
    <col min="13589" max="13589" width="3.28515625" style="190" bestFit="1" customWidth="1"/>
    <col min="13590" max="13590" width="4.85546875" style="190" customWidth="1"/>
    <col min="13591" max="13591" width="1.140625" style="190" customWidth="1"/>
    <col min="13592" max="13592" width="4.42578125" style="190" customWidth="1"/>
    <col min="13593" max="13593" width="3.28515625" style="190" customWidth="1"/>
    <col min="13594" max="13594" width="4.42578125" style="190" customWidth="1"/>
    <col min="13595" max="13595" width="3.28515625" style="190" customWidth="1"/>
    <col min="13596" max="13596" width="4.42578125" style="190" customWidth="1"/>
    <col min="13597" max="13597" width="3.28515625" style="190" bestFit="1" customWidth="1"/>
    <col min="13598" max="13598" width="4.42578125" style="190" customWidth="1"/>
    <col min="13599" max="13599" width="3.28515625" style="190" bestFit="1" customWidth="1"/>
    <col min="13600" max="13600" width="4.85546875" style="190" customWidth="1"/>
    <col min="13601" max="13601" width="0.85546875" style="190" customWidth="1"/>
    <col min="13602" max="13602" width="5.140625" style="190" customWidth="1"/>
    <col min="13603" max="13824" width="11.42578125" style="190"/>
    <col min="13825" max="13825" width="6.28515625" style="190" customWidth="1"/>
    <col min="13826" max="13826" width="5.85546875" style="190" customWidth="1"/>
    <col min="13827" max="13827" width="9.85546875" style="190" customWidth="1"/>
    <col min="13828" max="13828" width="16" style="190" customWidth="1"/>
    <col min="13829" max="13831" width="4.85546875" style="190" customWidth="1"/>
    <col min="13832" max="13832" width="5.85546875" style="190" customWidth="1"/>
    <col min="13833" max="13833" width="6.28515625" style="190" customWidth="1"/>
    <col min="13834" max="13836" width="4.85546875" style="190" customWidth="1"/>
    <col min="13837" max="13837" width="5.85546875" style="190" customWidth="1"/>
    <col min="13838" max="13838" width="6.28515625" style="190" customWidth="1"/>
    <col min="13839" max="13841" width="4.85546875" style="190" customWidth="1"/>
    <col min="13842" max="13842" width="5.85546875" style="190" customWidth="1"/>
    <col min="13843" max="13844" width="6.28515625" style="190" customWidth="1"/>
    <col min="13845" max="13845" width="3.28515625" style="190" bestFit="1" customWidth="1"/>
    <col min="13846" max="13846" width="4.85546875" style="190" customWidth="1"/>
    <col min="13847" max="13847" width="1.140625" style="190" customWidth="1"/>
    <col min="13848" max="13848" width="4.42578125" style="190" customWidth="1"/>
    <col min="13849" max="13849" width="3.28515625" style="190" customWidth="1"/>
    <col min="13850" max="13850" width="4.42578125" style="190" customWidth="1"/>
    <col min="13851" max="13851" width="3.28515625" style="190" customWidth="1"/>
    <col min="13852" max="13852" width="4.42578125" style="190" customWidth="1"/>
    <col min="13853" max="13853" width="3.28515625" style="190" bestFit="1" customWidth="1"/>
    <col min="13854" max="13854" width="4.42578125" style="190" customWidth="1"/>
    <col min="13855" max="13855" width="3.28515625" style="190" bestFit="1" customWidth="1"/>
    <col min="13856" max="13856" width="4.85546875" style="190" customWidth="1"/>
    <col min="13857" max="13857" width="0.85546875" style="190" customWidth="1"/>
    <col min="13858" max="13858" width="5.140625" style="190" customWidth="1"/>
    <col min="13859" max="14080" width="11.42578125" style="190"/>
    <col min="14081" max="14081" width="6.28515625" style="190" customWidth="1"/>
    <col min="14082" max="14082" width="5.85546875" style="190" customWidth="1"/>
    <col min="14083" max="14083" width="9.85546875" style="190" customWidth="1"/>
    <col min="14084" max="14084" width="16" style="190" customWidth="1"/>
    <col min="14085" max="14087" width="4.85546875" style="190" customWidth="1"/>
    <col min="14088" max="14088" width="5.85546875" style="190" customWidth="1"/>
    <col min="14089" max="14089" width="6.28515625" style="190" customWidth="1"/>
    <col min="14090" max="14092" width="4.85546875" style="190" customWidth="1"/>
    <col min="14093" max="14093" width="5.85546875" style="190" customWidth="1"/>
    <col min="14094" max="14094" width="6.28515625" style="190" customWidth="1"/>
    <col min="14095" max="14097" width="4.85546875" style="190" customWidth="1"/>
    <col min="14098" max="14098" width="5.85546875" style="190" customWidth="1"/>
    <col min="14099" max="14100" width="6.28515625" style="190" customWidth="1"/>
    <col min="14101" max="14101" width="3.28515625" style="190" bestFit="1" customWidth="1"/>
    <col min="14102" max="14102" width="4.85546875" style="190" customWidth="1"/>
    <col min="14103" max="14103" width="1.140625" style="190" customWidth="1"/>
    <col min="14104" max="14104" width="4.42578125" style="190" customWidth="1"/>
    <col min="14105" max="14105" width="3.28515625" style="190" customWidth="1"/>
    <col min="14106" max="14106" width="4.42578125" style="190" customWidth="1"/>
    <col min="14107" max="14107" width="3.28515625" style="190" customWidth="1"/>
    <col min="14108" max="14108" width="4.42578125" style="190" customWidth="1"/>
    <col min="14109" max="14109" width="3.28515625" style="190" bestFit="1" customWidth="1"/>
    <col min="14110" max="14110" width="4.42578125" style="190" customWidth="1"/>
    <col min="14111" max="14111" width="3.28515625" style="190" bestFit="1" customWidth="1"/>
    <col min="14112" max="14112" width="4.85546875" style="190" customWidth="1"/>
    <col min="14113" max="14113" width="0.85546875" style="190" customWidth="1"/>
    <col min="14114" max="14114" width="5.140625" style="190" customWidth="1"/>
    <col min="14115" max="14336" width="11.42578125" style="190"/>
    <col min="14337" max="14337" width="6.28515625" style="190" customWidth="1"/>
    <col min="14338" max="14338" width="5.85546875" style="190" customWidth="1"/>
    <col min="14339" max="14339" width="9.85546875" style="190" customWidth="1"/>
    <col min="14340" max="14340" width="16" style="190" customWidth="1"/>
    <col min="14341" max="14343" width="4.85546875" style="190" customWidth="1"/>
    <col min="14344" max="14344" width="5.85546875" style="190" customWidth="1"/>
    <col min="14345" max="14345" width="6.28515625" style="190" customWidth="1"/>
    <col min="14346" max="14348" width="4.85546875" style="190" customWidth="1"/>
    <col min="14349" max="14349" width="5.85546875" style="190" customWidth="1"/>
    <col min="14350" max="14350" width="6.28515625" style="190" customWidth="1"/>
    <col min="14351" max="14353" width="4.85546875" style="190" customWidth="1"/>
    <col min="14354" max="14354" width="5.85546875" style="190" customWidth="1"/>
    <col min="14355" max="14356" width="6.28515625" style="190" customWidth="1"/>
    <col min="14357" max="14357" width="3.28515625" style="190" bestFit="1" customWidth="1"/>
    <col min="14358" max="14358" width="4.85546875" style="190" customWidth="1"/>
    <col min="14359" max="14359" width="1.140625" style="190" customWidth="1"/>
    <col min="14360" max="14360" width="4.42578125" style="190" customWidth="1"/>
    <col min="14361" max="14361" width="3.28515625" style="190" customWidth="1"/>
    <col min="14362" max="14362" width="4.42578125" style="190" customWidth="1"/>
    <col min="14363" max="14363" width="3.28515625" style="190" customWidth="1"/>
    <col min="14364" max="14364" width="4.42578125" style="190" customWidth="1"/>
    <col min="14365" max="14365" width="3.28515625" style="190" bestFit="1" customWidth="1"/>
    <col min="14366" max="14366" width="4.42578125" style="190" customWidth="1"/>
    <col min="14367" max="14367" width="3.28515625" style="190" bestFit="1" customWidth="1"/>
    <col min="14368" max="14368" width="4.85546875" style="190" customWidth="1"/>
    <col min="14369" max="14369" width="0.85546875" style="190" customWidth="1"/>
    <col min="14370" max="14370" width="5.140625" style="190" customWidth="1"/>
    <col min="14371" max="14592" width="11.42578125" style="190"/>
    <col min="14593" max="14593" width="6.28515625" style="190" customWidth="1"/>
    <col min="14594" max="14594" width="5.85546875" style="190" customWidth="1"/>
    <col min="14595" max="14595" width="9.85546875" style="190" customWidth="1"/>
    <col min="14596" max="14596" width="16" style="190" customWidth="1"/>
    <col min="14597" max="14599" width="4.85546875" style="190" customWidth="1"/>
    <col min="14600" max="14600" width="5.85546875" style="190" customWidth="1"/>
    <col min="14601" max="14601" width="6.28515625" style="190" customWidth="1"/>
    <col min="14602" max="14604" width="4.85546875" style="190" customWidth="1"/>
    <col min="14605" max="14605" width="5.85546875" style="190" customWidth="1"/>
    <col min="14606" max="14606" width="6.28515625" style="190" customWidth="1"/>
    <col min="14607" max="14609" width="4.85546875" style="190" customWidth="1"/>
    <col min="14610" max="14610" width="5.85546875" style="190" customWidth="1"/>
    <col min="14611" max="14612" width="6.28515625" style="190" customWidth="1"/>
    <col min="14613" max="14613" width="3.28515625" style="190" bestFit="1" customWidth="1"/>
    <col min="14614" max="14614" width="4.85546875" style="190" customWidth="1"/>
    <col min="14615" max="14615" width="1.140625" style="190" customWidth="1"/>
    <col min="14616" max="14616" width="4.42578125" style="190" customWidth="1"/>
    <col min="14617" max="14617" width="3.28515625" style="190" customWidth="1"/>
    <col min="14618" max="14618" width="4.42578125" style="190" customWidth="1"/>
    <col min="14619" max="14619" width="3.28515625" style="190" customWidth="1"/>
    <col min="14620" max="14620" width="4.42578125" style="190" customWidth="1"/>
    <col min="14621" max="14621" width="3.28515625" style="190" bestFit="1" customWidth="1"/>
    <col min="14622" max="14622" width="4.42578125" style="190" customWidth="1"/>
    <col min="14623" max="14623" width="3.28515625" style="190" bestFit="1" customWidth="1"/>
    <col min="14624" max="14624" width="4.85546875" style="190" customWidth="1"/>
    <col min="14625" max="14625" width="0.85546875" style="190" customWidth="1"/>
    <col min="14626" max="14626" width="5.140625" style="190" customWidth="1"/>
    <col min="14627" max="14848" width="11.42578125" style="190"/>
    <col min="14849" max="14849" width="6.28515625" style="190" customWidth="1"/>
    <col min="14850" max="14850" width="5.85546875" style="190" customWidth="1"/>
    <col min="14851" max="14851" width="9.85546875" style="190" customWidth="1"/>
    <col min="14852" max="14852" width="16" style="190" customWidth="1"/>
    <col min="14853" max="14855" width="4.85546875" style="190" customWidth="1"/>
    <col min="14856" max="14856" width="5.85546875" style="190" customWidth="1"/>
    <col min="14857" max="14857" width="6.28515625" style="190" customWidth="1"/>
    <col min="14858" max="14860" width="4.85546875" style="190" customWidth="1"/>
    <col min="14861" max="14861" width="5.85546875" style="190" customWidth="1"/>
    <col min="14862" max="14862" width="6.28515625" style="190" customWidth="1"/>
    <col min="14863" max="14865" width="4.85546875" style="190" customWidth="1"/>
    <col min="14866" max="14866" width="5.85546875" style="190" customWidth="1"/>
    <col min="14867" max="14868" width="6.28515625" style="190" customWidth="1"/>
    <col min="14869" max="14869" width="3.28515625" style="190" bestFit="1" customWidth="1"/>
    <col min="14870" max="14870" width="4.85546875" style="190" customWidth="1"/>
    <col min="14871" max="14871" width="1.140625" style="190" customWidth="1"/>
    <col min="14872" max="14872" width="4.42578125" style="190" customWidth="1"/>
    <col min="14873" max="14873" width="3.28515625" style="190" customWidth="1"/>
    <col min="14874" max="14874" width="4.42578125" style="190" customWidth="1"/>
    <col min="14875" max="14875" width="3.28515625" style="190" customWidth="1"/>
    <col min="14876" max="14876" width="4.42578125" style="190" customWidth="1"/>
    <col min="14877" max="14877" width="3.28515625" style="190" bestFit="1" customWidth="1"/>
    <col min="14878" max="14878" width="4.42578125" style="190" customWidth="1"/>
    <col min="14879" max="14879" width="3.28515625" style="190" bestFit="1" customWidth="1"/>
    <col min="14880" max="14880" width="4.85546875" style="190" customWidth="1"/>
    <col min="14881" max="14881" width="0.85546875" style="190" customWidth="1"/>
    <col min="14882" max="14882" width="5.140625" style="190" customWidth="1"/>
    <col min="14883" max="15104" width="11.42578125" style="190"/>
    <col min="15105" max="15105" width="6.28515625" style="190" customWidth="1"/>
    <col min="15106" max="15106" width="5.85546875" style="190" customWidth="1"/>
    <col min="15107" max="15107" width="9.85546875" style="190" customWidth="1"/>
    <col min="15108" max="15108" width="16" style="190" customWidth="1"/>
    <col min="15109" max="15111" width="4.85546875" style="190" customWidth="1"/>
    <col min="15112" max="15112" width="5.85546875" style="190" customWidth="1"/>
    <col min="15113" max="15113" width="6.28515625" style="190" customWidth="1"/>
    <col min="15114" max="15116" width="4.85546875" style="190" customWidth="1"/>
    <col min="15117" max="15117" width="5.85546875" style="190" customWidth="1"/>
    <col min="15118" max="15118" width="6.28515625" style="190" customWidth="1"/>
    <col min="15119" max="15121" width="4.85546875" style="190" customWidth="1"/>
    <col min="15122" max="15122" width="5.85546875" style="190" customWidth="1"/>
    <col min="15123" max="15124" width="6.28515625" style="190" customWidth="1"/>
    <col min="15125" max="15125" width="3.28515625" style="190" bestFit="1" customWidth="1"/>
    <col min="15126" max="15126" width="4.85546875" style="190" customWidth="1"/>
    <col min="15127" max="15127" width="1.140625" style="190" customWidth="1"/>
    <col min="15128" max="15128" width="4.42578125" style="190" customWidth="1"/>
    <col min="15129" max="15129" width="3.28515625" style="190" customWidth="1"/>
    <col min="15130" max="15130" width="4.42578125" style="190" customWidth="1"/>
    <col min="15131" max="15131" width="3.28515625" style="190" customWidth="1"/>
    <col min="15132" max="15132" width="4.42578125" style="190" customWidth="1"/>
    <col min="15133" max="15133" width="3.28515625" style="190" bestFit="1" customWidth="1"/>
    <col min="15134" max="15134" width="4.42578125" style="190" customWidth="1"/>
    <col min="15135" max="15135" width="3.28515625" style="190" bestFit="1" customWidth="1"/>
    <col min="15136" max="15136" width="4.85546875" style="190" customWidth="1"/>
    <col min="15137" max="15137" width="0.85546875" style="190" customWidth="1"/>
    <col min="15138" max="15138" width="5.140625" style="190" customWidth="1"/>
    <col min="15139" max="15360" width="11.42578125" style="190"/>
    <col min="15361" max="15361" width="6.28515625" style="190" customWidth="1"/>
    <col min="15362" max="15362" width="5.85546875" style="190" customWidth="1"/>
    <col min="15363" max="15363" width="9.85546875" style="190" customWidth="1"/>
    <col min="15364" max="15364" width="16" style="190" customWidth="1"/>
    <col min="15365" max="15367" width="4.85546875" style="190" customWidth="1"/>
    <col min="15368" max="15368" width="5.85546875" style="190" customWidth="1"/>
    <col min="15369" max="15369" width="6.28515625" style="190" customWidth="1"/>
    <col min="15370" max="15372" width="4.85546875" style="190" customWidth="1"/>
    <col min="15373" max="15373" width="5.85546875" style="190" customWidth="1"/>
    <col min="15374" max="15374" width="6.28515625" style="190" customWidth="1"/>
    <col min="15375" max="15377" width="4.85546875" style="190" customWidth="1"/>
    <col min="15378" max="15378" width="5.85546875" style="190" customWidth="1"/>
    <col min="15379" max="15380" width="6.28515625" style="190" customWidth="1"/>
    <col min="15381" max="15381" width="3.28515625" style="190" bestFit="1" customWidth="1"/>
    <col min="15382" max="15382" width="4.85546875" style="190" customWidth="1"/>
    <col min="15383" max="15383" width="1.140625" style="190" customWidth="1"/>
    <col min="15384" max="15384" width="4.42578125" style="190" customWidth="1"/>
    <col min="15385" max="15385" width="3.28515625" style="190" customWidth="1"/>
    <col min="15386" max="15386" width="4.42578125" style="190" customWidth="1"/>
    <col min="15387" max="15387" width="3.28515625" style="190" customWidth="1"/>
    <col min="15388" max="15388" width="4.42578125" style="190" customWidth="1"/>
    <col min="15389" max="15389" width="3.28515625" style="190" bestFit="1" customWidth="1"/>
    <col min="15390" max="15390" width="4.42578125" style="190" customWidth="1"/>
    <col min="15391" max="15391" width="3.28515625" style="190" bestFit="1" customWidth="1"/>
    <col min="15392" max="15392" width="4.85546875" style="190" customWidth="1"/>
    <col min="15393" max="15393" width="0.85546875" style="190" customWidth="1"/>
    <col min="15394" max="15394" width="5.140625" style="190" customWidth="1"/>
    <col min="15395" max="15616" width="11.42578125" style="190"/>
    <col min="15617" max="15617" width="6.28515625" style="190" customWidth="1"/>
    <col min="15618" max="15618" width="5.85546875" style="190" customWidth="1"/>
    <col min="15619" max="15619" width="9.85546875" style="190" customWidth="1"/>
    <col min="15620" max="15620" width="16" style="190" customWidth="1"/>
    <col min="15621" max="15623" width="4.85546875" style="190" customWidth="1"/>
    <col min="15624" max="15624" width="5.85546875" style="190" customWidth="1"/>
    <col min="15625" max="15625" width="6.28515625" style="190" customWidth="1"/>
    <col min="15626" max="15628" width="4.85546875" style="190" customWidth="1"/>
    <col min="15629" max="15629" width="5.85546875" style="190" customWidth="1"/>
    <col min="15630" max="15630" width="6.28515625" style="190" customWidth="1"/>
    <col min="15631" max="15633" width="4.85546875" style="190" customWidth="1"/>
    <col min="15634" max="15634" width="5.85546875" style="190" customWidth="1"/>
    <col min="15635" max="15636" width="6.28515625" style="190" customWidth="1"/>
    <col min="15637" max="15637" width="3.28515625" style="190" bestFit="1" customWidth="1"/>
    <col min="15638" max="15638" width="4.85546875" style="190" customWidth="1"/>
    <col min="15639" max="15639" width="1.140625" style="190" customWidth="1"/>
    <col min="15640" max="15640" width="4.42578125" style="190" customWidth="1"/>
    <col min="15641" max="15641" width="3.28515625" style="190" customWidth="1"/>
    <col min="15642" max="15642" width="4.42578125" style="190" customWidth="1"/>
    <col min="15643" max="15643" width="3.28515625" style="190" customWidth="1"/>
    <col min="15644" max="15644" width="4.42578125" style="190" customWidth="1"/>
    <col min="15645" max="15645" width="3.28515625" style="190" bestFit="1" customWidth="1"/>
    <col min="15646" max="15646" width="4.42578125" style="190" customWidth="1"/>
    <col min="15647" max="15647" width="3.28515625" style="190" bestFit="1" customWidth="1"/>
    <col min="15648" max="15648" width="4.85546875" style="190" customWidth="1"/>
    <col min="15649" max="15649" width="0.85546875" style="190" customWidth="1"/>
    <col min="15650" max="15650" width="5.140625" style="190" customWidth="1"/>
    <col min="15651" max="15872" width="11.42578125" style="190"/>
    <col min="15873" max="15873" width="6.28515625" style="190" customWidth="1"/>
    <col min="15874" max="15874" width="5.85546875" style="190" customWidth="1"/>
    <col min="15875" max="15875" width="9.85546875" style="190" customWidth="1"/>
    <col min="15876" max="15876" width="16" style="190" customWidth="1"/>
    <col min="15877" max="15879" width="4.85546875" style="190" customWidth="1"/>
    <col min="15880" max="15880" width="5.85546875" style="190" customWidth="1"/>
    <col min="15881" max="15881" width="6.28515625" style="190" customWidth="1"/>
    <col min="15882" max="15884" width="4.85546875" style="190" customWidth="1"/>
    <col min="15885" max="15885" width="5.85546875" style="190" customWidth="1"/>
    <col min="15886" max="15886" width="6.28515625" style="190" customWidth="1"/>
    <col min="15887" max="15889" width="4.85546875" style="190" customWidth="1"/>
    <col min="15890" max="15890" width="5.85546875" style="190" customWidth="1"/>
    <col min="15891" max="15892" width="6.28515625" style="190" customWidth="1"/>
    <col min="15893" max="15893" width="3.28515625" style="190" bestFit="1" customWidth="1"/>
    <col min="15894" max="15894" width="4.85546875" style="190" customWidth="1"/>
    <col min="15895" max="15895" width="1.140625" style="190" customWidth="1"/>
    <col min="15896" max="15896" width="4.42578125" style="190" customWidth="1"/>
    <col min="15897" max="15897" width="3.28515625" style="190" customWidth="1"/>
    <col min="15898" max="15898" width="4.42578125" style="190" customWidth="1"/>
    <col min="15899" max="15899" width="3.28515625" style="190" customWidth="1"/>
    <col min="15900" max="15900" width="4.42578125" style="190" customWidth="1"/>
    <col min="15901" max="15901" width="3.28515625" style="190" bestFit="1" customWidth="1"/>
    <col min="15902" max="15902" width="4.42578125" style="190" customWidth="1"/>
    <col min="15903" max="15903" width="3.28515625" style="190" bestFit="1" customWidth="1"/>
    <col min="15904" max="15904" width="4.85546875" style="190" customWidth="1"/>
    <col min="15905" max="15905" width="0.85546875" style="190" customWidth="1"/>
    <col min="15906" max="15906" width="5.140625" style="190" customWidth="1"/>
    <col min="15907" max="16128" width="11.42578125" style="190"/>
    <col min="16129" max="16129" width="6.28515625" style="190" customWidth="1"/>
    <col min="16130" max="16130" width="5.85546875" style="190" customWidth="1"/>
    <col min="16131" max="16131" width="9.85546875" style="190" customWidth="1"/>
    <col min="16132" max="16132" width="16" style="190" customWidth="1"/>
    <col min="16133" max="16135" width="4.85546875" style="190" customWidth="1"/>
    <col min="16136" max="16136" width="5.85546875" style="190" customWidth="1"/>
    <col min="16137" max="16137" width="6.28515625" style="190" customWidth="1"/>
    <col min="16138" max="16140" width="4.85546875" style="190" customWidth="1"/>
    <col min="16141" max="16141" width="5.85546875" style="190" customWidth="1"/>
    <col min="16142" max="16142" width="6.28515625" style="190" customWidth="1"/>
    <col min="16143" max="16145" width="4.85546875" style="190" customWidth="1"/>
    <col min="16146" max="16146" width="5.85546875" style="190" customWidth="1"/>
    <col min="16147" max="16148" width="6.28515625" style="190" customWidth="1"/>
    <col min="16149" max="16149" width="3.28515625" style="190" bestFit="1" customWidth="1"/>
    <col min="16150" max="16150" width="4.85546875" style="190" customWidth="1"/>
    <col min="16151" max="16151" width="1.140625" style="190" customWidth="1"/>
    <col min="16152" max="16152" width="4.42578125" style="190" customWidth="1"/>
    <col min="16153" max="16153" width="3.28515625" style="190" customWidth="1"/>
    <col min="16154" max="16154" width="4.42578125" style="190" customWidth="1"/>
    <col min="16155" max="16155" width="3.28515625" style="190" customWidth="1"/>
    <col min="16156" max="16156" width="4.42578125" style="190" customWidth="1"/>
    <col min="16157" max="16157" width="3.28515625" style="190" bestFit="1" customWidth="1"/>
    <col min="16158" max="16158" width="4.42578125" style="190" customWidth="1"/>
    <col min="16159" max="16159" width="3.28515625" style="190" bestFit="1" customWidth="1"/>
    <col min="16160" max="16160" width="4.85546875" style="190" customWidth="1"/>
    <col min="16161" max="16161" width="0.85546875" style="190" customWidth="1"/>
    <col min="16162" max="16162" width="5.140625" style="190" customWidth="1"/>
    <col min="16163" max="16384" width="11.42578125" style="190"/>
  </cols>
  <sheetData>
    <row r="1" spans="1:33" ht="15.75" x14ac:dyDescent="0.25">
      <c r="A1" s="302" t="s">
        <v>52</v>
      </c>
      <c r="B1" s="302"/>
      <c r="C1" s="302"/>
      <c r="D1" s="302"/>
      <c r="E1" s="302"/>
      <c r="F1" s="302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4"/>
      <c r="T1" s="304"/>
      <c r="U1" s="304"/>
      <c r="V1" s="304"/>
      <c r="W1" s="304"/>
      <c r="X1" s="304"/>
    </row>
    <row r="3" spans="1:33" x14ac:dyDescent="0.25">
      <c r="A3" s="285" t="s">
        <v>72</v>
      </c>
      <c r="B3" s="286"/>
      <c r="C3" s="286"/>
      <c r="D3" s="286"/>
    </row>
    <row r="4" spans="1:33" s="191" customFormat="1" x14ac:dyDescent="0.25">
      <c r="A4" s="142"/>
      <c r="B4" s="142"/>
      <c r="C4" s="142"/>
      <c r="D4" s="142"/>
      <c r="E4" s="142"/>
      <c r="F4" s="142"/>
      <c r="G4" s="142"/>
      <c r="H4" s="142"/>
      <c r="I4" s="142"/>
      <c r="J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</row>
    <row r="5" spans="1:33" s="191" customFormat="1" x14ac:dyDescent="0.25">
      <c r="A5" s="277" t="s">
        <v>51</v>
      </c>
      <c r="B5" s="276"/>
      <c r="C5" s="305"/>
      <c r="D5" s="306"/>
      <c r="E5" s="306"/>
      <c r="F5" s="306"/>
      <c r="G5" s="306"/>
      <c r="H5" s="306"/>
      <c r="I5" s="143"/>
      <c r="J5" s="144"/>
      <c r="K5" s="144"/>
      <c r="L5" s="144"/>
      <c r="Y5" s="142"/>
      <c r="Z5" s="142"/>
      <c r="AA5" s="142"/>
      <c r="AB5" s="142"/>
      <c r="AC5" s="142"/>
      <c r="AD5" s="142"/>
      <c r="AE5" s="142"/>
    </row>
    <row r="6" spans="1:33" s="191" customFormat="1" x14ac:dyDescent="0.25">
      <c r="A6" s="276" t="s">
        <v>0</v>
      </c>
      <c r="B6" s="276"/>
      <c r="C6" s="296"/>
      <c r="D6" s="297"/>
      <c r="E6" s="297"/>
      <c r="F6" s="297"/>
      <c r="G6" s="297"/>
      <c r="H6" s="297"/>
      <c r="I6" s="143"/>
      <c r="J6" s="144"/>
      <c r="K6" s="144"/>
      <c r="L6" s="144"/>
      <c r="Y6" s="142"/>
      <c r="Z6" s="142"/>
      <c r="AA6" s="142"/>
      <c r="AB6" s="142"/>
      <c r="AC6" s="142"/>
      <c r="AD6" s="142"/>
      <c r="AE6" s="142"/>
    </row>
    <row r="7" spans="1:33" s="191" customFormat="1" x14ac:dyDescent="0.25">
      <c r="A7" s="276" t="s">
        <v>2</v>
      </c>
      <c r="B7" s="276"/>
      <c r="C7" s="296"/>
      <c r="D7" s="297"/>
      <c r="E7" s="297"/>
      <c r="F7" s="297"/>
      <c r="G7" s="297"/>
      <c r="H7" s="297"/>
      <c r="I7" s="143"/>
      <c r="J7" s="144"/>
      <c r="K7" s="144"/>
      <c r="L7" s="144"/>
      <c r="Y7" s="142"/>
      <c r="Z7" s="142"/>
      <c r="AA7" s="142"/>
      <c r="AB7" s="142"/>
      <c r="AC7" s="142"/>
      <c r="AD7" s="142"/>
      <c r="AE7" s="142"/>
    </row>
    <row r="8" spans="1:33" s="191" customFormat="1" x14ac:dyDescent="0.25">
      <c r="A8" s="276" t="s">
        <v>77</v>
      </c>
      <c r="B8" s="276"/>
      <c r="C8" s="296"/>
      <c r="D8" s="297"/>
      <c r="E8" s="297"/>
      <c r="F8" s="297"/>
      <c r="G8" s="297"/>
      <c r="H8" s="297"/>
      <c r="I8" s="143"/>
      <c r="J8" s="144"/>
      <c r="K8" s="144"/>
      <c r="L8" s="144"/>
    </row>
    <row r="9" spans="1:33" s="191" customFormat="1" x14ac:dyDescent="0.25">
      <c r="A9" s="276" t="s">
        <v>50</v>
      </c>
      <c r="B9" s="276"/>
      <c r="C9" s="296"/>
      <c r="D9" s="297"/>
      <c r="E9" s="297"/>
      <c r="F9" s="297"/>
      <c r="G9" s="297"/>
      <c r="H9" s="297"/>
      <c r="I9" s="143"/>
      <c r="J9" s="144"/>
      <c r="K9" s="144"/>
      <c r="L9" s="144"/>
      <c r="Y9" s="142"/>
      <c r="Z9" s="142"/>
      <c r="AA9" s="142"/>
      <c r="AB9" s="142"/>
      <c r="AC9" s="142"/>
      <c r="AD9" s="142"/>
      <c r="AE9" s="142"/>
    </row>
    <row r="10" spans="1:33" s="191" customFormat="1" x14ac:dyDescent="0.25">
      <c r="A10" s="276" t="s">
        <v>1</v>
      </c>
      <c r="B10" s="276"/>
      <c r="C10" s="296"/>
      <c r="D10" s="297"/>
      <c r="E10" s="297"/>
      <c r="F10" s="297"/>
      <c r="G10" s="297"/>
      <c r="H10" s="297"/>
      <c r="I10" s="143"/>
      <c r="J10" s="144"/>
      <c r="K10" s="144"/>
      <c r="L10" s="144"/>
    </row>
    <row r="11" spans="1:33" s="191" customFormat="1" ht="25.5" customHeight="1" x14ac:dyDescent="0.25">
      <c r="A11" s="277" t="s">
        <v>84</v>
      </c>
      <c r="B11" s="276"/>
      <c r="C11" s="296"/>
      <c r="D11" s="297"/>
      <c r="E11" s="297"/>
      <c r="F11" s="297"/>
      <c r="G11" s="297"/>
      <c r="H11" s="297"/>
      <c r="I11" s="143"/>
      <c r="J11" s="144"/>
      <c r="K11" s="144"/>
      <c r="L11" s="144"/>
    </row>
    <row r="12" spans="1:33" s="191" customFormat="1" x14ac:dyDescent="0.25">
      <c r="A12" s="276" t="s">
        <v>3</v>
      </c>
      <c r="B12" s="301"/>
      <c r="C12" s="296"/>
      <c r="D12" s="297"/>
      <c r="E12" s="297"/>
      <c r="F12" s="297"/>
      <c r="G12" s="297"/>
      <c r="H12" s="297"/>
      <c r="I12" s="143"/>
      <c r="J12" s="144"/>
      <c r="K12" s="144"/>
      <c r="L12" s="144"/>
    </row>
    <row r="13" spans="1:33" s="176" customFormat="1" x14ac:dyDescent="0.2">
      <c r="A13" s="142"/>
      <c r="B13" s="142"/>
      <c r="C13" s="142"/>
      <c r="D13" s="142"/>
      <c r="E13" s="142"/>
      <c r="F13" s="142"/>
      <c r="G13" s="142"/>
      <c r="H13" s="142"/>
      <c r="I13" s="142"/>
      <c r="J13" s="142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</row>
    <row r="14" spans="1:33" x14ac:dyDescent="0.25">
      <c r="A14" s="313" t="s">
        <v>79</v>
      </c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191"/>
      <c r="R14" s="191"/>
      <c r="S14" s="191"/>
      <c r="T14" s="191"/>
      <c r="U14" s="191"/>
      <c r="V14" s="191"/>
      <c r="W14" s="191"/>
      <c r="X14" s="191"/>
      <c r="Y14" s="190"/>
      <c r="Z14" s="190"/>
      <c r="AA14" s="190"/>
      <c r="AB14" s="190"/>
      <c r="AC14" s="190"/>
      <c r="AD14" s="190"/>
      <c r="AE14" s="190"/>
      <c r="AF14" s="190"/>
      <c r="AG14" s="190"/>
    </row>
    <row r="15" spans="1:33" s="192" customFormat="1" x14ac:dyDescent="0.25">
      <c r="A15" s="285" t="s">
        <v>92</v>
      </c>
      <c r="B15" s="285"/>
      <c r="C15" s="285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</row>
    <row r="16" spans="1:33" s="192" customFormat="1" x14ac:dyDescent="0.25">
      <c r="A16" s="295" t="s">
        <v>94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5"/>
      <c r="X16" s="285"/>
    </row>
    <row r="17" spans="1:33" ht="15.75" thickBot="1" x14ac:dyDescent="0.3">
      <c r="T17" s="138"/>
      <c r="Y17" s="190"/>
      <c r="Z17" s="190"/>
      <c r="AA17" s="190"/>
      <c r="AB17" s="190"/>
      <c r="AC17" s="190"/>
      <c r="AD17" s="190"/>
      <c r="AE17" s="190"/>
      <c r="AF17" s="190"/>
      <c r="AG17" s="190"/>
    </row>
    <row r="18" spans="1:33" ht="19.899999999999999" customHeight="1" x14ac:dyDescent="0.25">
      <c r="A18" s="151"/>
      <c r="B18" s="152"/>
      <c r="C18" s="152"/>
      <c r="D18" s="153"/>
      <c r="E18" s="298" t="s">
        <v>73</v>
      </c>
      <c r="F18" s="299"/>
      <c r="G18" s="299"/>
      <c r="H18" s="300"/>
      <c r="I18" s="298" t="s">
        <v>74</v>
      </c>
      <c r="J18" s="299"/>
      <c r="K18" s="299"/>
      <c r="L18" s="300"/>
      <c r="M18" s="298" t="s">
        <v>90</v>
      </c>
      <c r="N18" s="299"/>
      <c r="O18" s="299"/>
      <c r="P18" s="300"/>
      <c r="Q18" s="298" t="s">
        <v>47</v>
      </c>
      <c r="R18" s="299"/>
      <c r="S18" s="299"/>
      <c r="T18" s="30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</row>
    <row r="19" spans="1:33" s="192" customFormat="1" ht="14.45" customHeight="1" x14ac:dyDescent="0.25">
      <c r="A19" s="154"/>
      <c r="B19" s="138"/>
      <c r="C19" s="138"/>
      <c r="D19" s="155"/>
      <c r="E19" s="289" t="s">
        <v>93</v>
      </c>
      <c r="F19" s="289" t="s">
        <v>85</v>
      </c>
      <c r="G19" s="289" t="s">
        <v>4</v>
      </c>
      <c r="H19" s="291"/>
      <c r="I19" s="289" t="s">
        <v>93</v>
      </c>
      <c r="J19" s="289" t="s">
        <v>85</v>
      </c>
      <c r="K19" s="289" t="s">
        <v>4</v>
      </c>
      <c r="L19" s="291"/>
      <c r="M19" s="289" t="s">
        <v>93</v>
      </c>
      <c r="N19" s="289" t="s">
        <v>85</v>
      </c>
      <c r="O19" s="289" t="s">
        <v>4</v>
      </c>
      <c r="P19" s="291"/>
      <c r="Q19" s="289" t="s">
        <v>93</v>
      </c>
      <c r="R19" s="289" t="s">
        <v>85</v>
      </c>
      <c r="S19" s="287" t="s">
        <v>4</v>
      </c>
      <c r="T19" s="293"/>
      <c r="U19" s="193"/>
    </row>
    <row r="20" spans="1:33" s="192" customFormat="1" x14ac:dyDescent="0.25">
      <c r="A20" s="154"/>
      <c r="B20" s="138"/>
      <c r="C20" s="138"/>
      <c r="D20" s="155"/>
      <c r="E20" s="290"/>
      <c r="F20" s="290"/>
      <c r="G20" s="290"/>
      <c r="H20" s="292"/>
      <c r="I20" s="290"/>
      <c r="J20" s="290"/>
      <c r="K20" s="290"/>
      <c r="L20" s="292"/>
      <c r="M20" s="290"/>
      <c r="N20" s="290"/>
      <c r="O20" s="290"/>
      <c r="P20" s="292"/>
      <c r="Q20" s="290"/>
      <c r="R20" s="290"/>
      <c r="S20" s="288"/>
      <c r="T20" s="294"/>
    </row>
    <row r="21" spans="1:33" ht="15.75" thickBot="1" x14ac:dyDescent="0.3">
      <c r="A21" s="308" t="s">
        <v>71</v>
      </c>
      <c r="B21" s="309"/>
      <c r="C21" s="309"/>
      <c r="D21" s="310"/>
      <c r="E21" s="194"/>
      <c r="F21" s="195"/>
      <c r="G21" s="195"/>
      <c r="H21" s="196" t="s">
        <v>6</v>
      </c>
      <c r="I21" s="194"/>
      <c r="J21" s="195"/>
      <c r="K21" s="195"/>
      <c r="L21" s="197" t="s">
        <v>6</v>
      </c>
      <c r="M21" s="198"/>
      <c r="N21" s="195"/>
      <c r="O21" s="195"/>
      <c r="P21" s="197" t="s">
        <v>6</v>
      </c>
      <c r="Q21" s="194"/>
      <c r="R21" s="195"/>
      <c r="S21" s="199"/>
      <c r="T21" s="200" t="s">
        <v>7</v>
      </c>
      <c r="U21" s="176"/>
      <c r="V21" s="176"/>
      <c r="W21" s="176"/>
      <c r="X21" s="176"/>
      <c r="Y21" s="190"/>
      <c r="Z21" s="190"/>
      <c r="AA21" s="190"/>
      <c r="AB21" s="190"/>
      <c r="AC21" s="190"/>
      <c r="AD21" s="190"/>
      <c r="AE21" s="190"/>
      <c r="AF21" s="190"/>
      <c r="AG21" s="190"/>
    </row>
    <row r="22" spans="1:33" s="176" customFormat="1" ht="19.899999999999999" customHeight="1" x14ac:dyDescent="0.25">
      <c r="A22" s="311" t="s">
        <v>8</v>
      </c>
      <c r="B22" s="177" t="s">
        <v>53</v>
      </c>
      <c r="C22" s="260" t="s">
        <v>55</v>
      </c>
      <c r="D22" s="261"/>
      <c r="E22" s="44"/>
      <c r="F22" s="45"/>
      <c r="G22" s="45"/>
      <c r="H22" s="133">
        <f>SUM(E22:G22)</f>
        <v>0</v>
      </c>
      <c r="I22" s="46"/>
      <c r="J22" s="45"/>
      <c r="K22" s="45"/>
      <c r="L22" s="69">
        <f>SUM(I22:K22,)</f>
        <v>0</v>
      </c>
      <c r="M22" s="44"/>
      <c r="N22" s="45"/>
      <c r="O22" s="45"/>
      <c r="P22" s="69">
        <f>SUM(M22:O22)</f>
        <v>0</v>
      </c>
      <c r="Q22" s="201">
        <f t="shared" ref="Q22:S23" si="0">E22+I22+M22</f>
        <v>0</v>
      </c>
      <c r="R22" s="94">
        <f t="shared" si="0"/>
        <v>0</v>
      </c>
      <c r="S22" s="202">
        <f t="shared" si="0"/>
        <v>0</v>
      </c>
      <c r="T22" s="96">
        <f>SUM(L22,H22,P22)</f>
        <v>0</v>
      </c>
      <c r="U22" s="190"/>
      <c r="V22" s="190"/>
      <c r="W22" s="190"/>
      <c r="X22" s="190"/>
    </row>
    <row r="23" spans="1:33" ht="19.899999999999999" customHeight="1" thickBot="1" x14ac:dyDescent="0.3">
      <c r="A23" s="311"/>
      <c r="B23" s="177" t="s">
        <v>54</v>
      </c>
      <c r="C23" s="260" t="s">
        <v>56</v>
      </c>
      <c r="D23" s="261"/>
      <c r="E23" s="34"/>
      <c r="F23" s="35"/>
      <c r="G23" s="35"/>
      <c r="H23" s="49">
        <f>SUM(E23:G23)</f>
        <v>0</v>
      </c>
      <c r="I23" s="34"/>
      <c r="J23" s="35"/>
      <c r="K23" s="35"/>
      <c r="L23" s="66">
        <f>SUM(I23:K23,)</f>
        <v>0</v>
      </c>
      <c r="M23" s="36"/>
      <c r="N23" s="35"/>
      <c r="O23" s="35"/>
      <c r="P23" s="66">
        <f>SUM(M23:O23)</f>
        <v>0</v>
      </c>
      <c r="Q23" s="82">
        <f t="shared" si="0"/>
        <v>0</v>
      </c>
      <c r="R23" s="83">
        <f t="shared" si="0"/>
        <v>0</v>
      </c>
      <c r="S23" s="84">
        <f t="shared" si="0"/>
        <v>0</v>
      </c>
      <c r="T23" s="85">
        <f>SUM(L23,H23,P23)</f>
        <v>0</v>
      </c>
      <c r="U23" s="190"/>
      <c r="V23" s="190"/>
      <c r="W23" s="190"/>
      <c r="X23" s="190"/>
      <c r="Z23" s="138"/>
      <c r="AB23" s="138"/>
      <c r="AD23" s="138"/>
      <c r="AE23" s="190"/>
      <c r="AF23" s="190"/>
      <c r="AG23" s="190"/>
    </row>
    <row r="24" spans="1:33" ht="16.5" thickTop="1" thickBot="1" x14ac:dyDescent="0.3">
      <c r="A24" s="312"/>
      <c r="B24" s="179"/>
      <c r="C24" s="222" t="s">
        <v>57</v>
      </c>
      <c r="D24" s="307"/>
      <c r="E24" s="57">
        <f>SUM(E22:E23)</f>
        <v>0</v>
      </c>
      <c r="F24" s="57">
        <f t="shared" ref="F24:T24" si="1">SUM(F22:F23)</f>
        <v>0</v>
      </c>
      <c r="G24" s="57">
        <f t="shared" si="1"/>
        <v>0</v>
      </c>
      <c r="H24" s="68">
        <f t="shared" si="1"/>
        <v>0</v>
      </c>
      <c r="I24" s="131">
        <f t="shared" si="1"/>
        <v>0</v>
      </c>
      <c r="J24" s="57">
        <f t="shared" si="1"/>
        <v>0</v>
      </c>
      <c r="K24" s="57">
        <f t="shared" si="1"/>
        <v>0</v>
      </c>
      <c r="L24" s="90">
        <f t="shared" si="1"/>
        <v>0</v>
      </c>
      <c r="M24" s="57">
        <f t="shared" si="1"/>
        <v>0</v>
      </c>
      <c r="N24" s="57">
        <f t="shared" si="1"/>
        <v>0</v>
      </c>
      <c r="O24" s="57">
        <f t="shared" si="1"/>
        <v>0</v>
      </c>
      <c r="P24" s="68">
        <f t="shared" si="1"/>
        <v>0</v>
      </c>
      <c r="Q24" s="134">
        <f t="shared" si="1"/>
        <v>0</v>
      </c>
      <c r="R24" s="91">
        <f t="shared" si="1"/>
        <v>0</v>
      </c>
      <c r="S24" s="135">
        <f t="shared" si="1"/>
        <v>0</v>
      </c>
      <c r="T24" s="92">
        <f t="shared" si="1"/>
        <v>0</v>
      </c>
      <c r="U24" s="190"/>
      <c r="V24" s="190"/>
      <c r="W24" s="190"/>
      <c r="X24" s="190"/>
    </row>
    <row r="25" spans="1:33" ht="19.899999999999999" customHeight="1" x14ac:dyDescent="0.25">
      <c r="A25" s="316" t="s">
        <v>65</v>
      </c>
      <c r="B25" s="203" t="s">
        <v>58</v>
      </c>
      <c r="C25" s="319" t="s">
        <v>67</v>
      </c>
      <c r="D25" s="320"/>
      <c r="E25" s="40"/>
      <c r="F25" s="40"/>
      <c r="G25" s="40"/>
      <c r="H25" s="62">
        <f>SUM(E25:G25)</f>
        <v>0</v>
      </c>
      <c r="I25" s="40"/>
      <c r="J25" s="40"/>
      <c r="K25" s="40"/>
      <c r="L25" s="66">
        <f>SUM(I25:K25,)</f>
        <v>0</v>
      </c>
      <c r="M25" s="42"/>
      <c r="N25" s="40"/>
      <c r="O25" s="40"/>
      <c r="P25" s="66">
        <f>SUM(M25:O25)</f>
        <v>0</v>
      </c>
      <c r="Q25" s="123">
        <f t="shared" ref="Q25:S28" si="2">E25+I25+M25</f>
        <v>0</v>
      </c>
      <c r="R25" s="84">
        <f t="shared" si="2"/>
        <v>0</v>
      </c>
      <c r="S25" s="124">
        <f t="shared" si="2"/>
        <v>0</v>
      </c>
      <c r="T25" s="85">
        <f>SUM(L25,H25,P25)</f>
        <v>0</v>
      </c>
      <c r="U25" s="190"/>
      <c r="V25" s="190"/>
      <c r="W25" s="190"/>
      <c r="X25" s="190"/>
    </row>
    <row r="26" spans="1:33" ht="19.899999999999999" customHeight="1" x14ac:dyDescent="0.25">
      <c r="A26" s="317"/>
      <c r="B26" s="177" t="s">
        <v>59</v>
      </c>
      <c r="C26" s="260" t="s">
        <v>68</v>
      </c>
      <c r="D26" s="321"/>
      <c r="E26" s="41"/>
      <c r="F26" s="41"/>
      <c r="G26" s="41"/>
      <c r="H26" s="62">
        <f>SUM(E26:G26)</f>
        <v>0</v>
      </c>
      <c r="I26" s="41"/>
      <c r="J26" s="41"/>
      <c r="K26" s="41"/>
      <c r="L26" s="66">
        <f>SUM(I26:K26,)</f>
        <v>0</v>
      </c>
      <c r="M26" s="43"/>
      <c r="N26" s="41"/>
      <c r="O26" s="41"/>
      <c r="P26" s="66">
        <f>SUM(M26:O26)</f>
        <v>0</v>
      </c>
      <c r="Q26" s="123">
        <f t="shared" si="2"/>
        <v>0</v>
      </c>
      <c r="R26" s="84">
        <f t="shared" si="2"/>
        <v>0</v>
      </c>
      <c r="S26" s="124">
        <f t="shared" si="2"/>
        <v>0</v>
      </c>
      <c r="T26" s="85">
        <f>SUM(L26,H26,P26)</f>
        <v>0</v>
      </c>
      <c r="U26" s="190"/>
      <c r="V26" s="190"/>
      <c r="W26" s="190"/>
      <c r="X26" s="190"/>
    </row>
    <row r="27" spans="1:33" ht="19.899999999999999" customHeight="1" x14ac:dyDescent="0.25">
      <c r="A27" s="317"/>
      <c r="B27" s="184" t="s">
        <v>60</v>
      </c>
      <c r="C27" s="235" t="s">
        <v>69</v>
      </c>
      <c r="D27" s="236"/>
      <c r="E27" s="34"/>
      <c r="F27" s="35"/>
      <c r="G27" s="35"/>
      <c r="H27" s="62">
        <f>SUM(E27:G27)</f>
        <v>0</v>
      </c>
      <c r="I27" s="34"/>
      <c r="J27" s="35"/>
      <c r="K27" s="35"/>
      <c r="L27" s="66">
        <f>SUM(I27:K27,)</f>
        <v>0</v>
      </c>
      <c r="M27" s="36"/>
      <c r="N27" s="35"/>
      <c r="O27" s="35"/>
      <c r="P27" s="66">
        <f>SUM(M27:O27)</f>
        <v>0</v>
      </c>
      <c r="Q27" s="123">
        <f t="shared" si="2"/>
        <v>0</v>
      </c>
      <c r="R27" s="84">
        <f t="shared" si="2"/>
        <v>0</v>
      </c>
      <c r="S27" s="124">
        <f t="shared" si="2"/>
        <v>0</v>
      </c>
      <c r="T27" s="85">
        <f>SUM(L27,H27,P27)</f>
        <v>0</v>
      </c>
      <c r="U27" s="190"/>
      <c r="V27" s="190"/>
      <c r="W27" s="190"/>
      <c r="X27" s="190"/>
    </row>
    <row r="28" spans="1:33" ht="19.899999999999999" customHeight="1" thickBot="1" x14ac:dyDescent="0.3">
      <c r="A28" s="317"/>
      <c r="B28" s="184" t="s">
        <v>61</v>
      </c>
      <c r="C28" s="237" t="s">
        <v>70</v>
      </c>
      <c r="D28" s="238"/>
      <c r="E28" s="37"/>
      <c r="F28" s="38"/>
      <c r="G28" s="38"/>
      <c r="H28" s="54">
        <f>SUM(E28:G28)</f>
        <v>0</v>
      </c>
      <c r="I28" s="37"/>
      <c r="J28" s="38"/>
      <c r="K28" s="38"/>
      <c r="L28" s="75">
        <f>SUM(I28:K28,)</f>
        <v>0</v>
      </c>
      <c r="M28" s="39"/>
      <c r="N28" s="38"/>
      <c r="O28" s="38"/>
      <c r="P28" s="125">
        <f>SUM(M28:O28)</f>
        <v>0</v>
      </c>
      <c r="Q28" s="107">
        <f t="shared" si="2"/>
        <v>0</v>
      </c>
      <c r="R28" s="88">
        <f t="shared" si="2"/>
        <v>0</v>
      </c>
      <c r="S28" s="126">
        <f t="shared" si="2"/>
        <v>0</v>
      </c>
      <c r="T28" s="105">
        <f>SUM(L28,H28,P28)</f>
        <v>0</v>
      </c>
      <c r="U28" s="190"/>
      <c r="V28" s="190"/>
      <c r="W28" s="190"/>
      <c r="X28" s="190"/>
    </row>
    <row r="29" spans="1:33" ht="16.5" thickTop="1" thickBot="1" x14ac:dyDescent="0.3">
      <c r="A29" s="318"/>
      <c r="B29" s="185"/>
      <c r="C29" s="211" t="s">
        <v>66</v>
      </c>
      <c r="D29" s="314"/>
      <c r="E29" s="57">
        <f>SUM(E25:E28)</f>
        <v>0</v>
      </c>
      <c r="F29" s="57">
        <f t="shared" ref="F29:T29" si="3">SUM(F25:F28)</f>
        <v>0</v>
      </c>
      <c r="G29" s="57">
        <f t="shared" si="3"/>
        <v>0</v>
      </c>
      <c r="H29" s="68">
        <f t="shared" si="3"/>
        <v>0</v>
      </c>
      <c r="I29" s="131">
        <f t="shared" si="3"/>
        <v>0</v>
      </c>
      <c r="J29" s="57">
        <f t="shared" si="3"/>
        <v>0</v>
      </c>
      <c r="K29" s="57">
        <f t="shared" si="3"/>
        <v>0</v>
      </c>
      <c r="L29" s="90">
        <f t="shared" si="3"/>
        <v>0</v>
      </c>
      <c r="M29" s="57">
        <f t="shared" si="3"/>
        <v>0</v>
      </c>
      <c r="N29" s="57">
        <f t="shared" si="3"/>
        <v>0</v>
      </c>
      <c r="O29" s="57">
        <f t="shared" si="3"/>
        <v>0</v>
      </c>
      <c r="P29" s="68">
        <f t="shared" si="3"/>
        <v>0</v>
      </c>
      <c r="Q29" s="131">
        <f t="shared" si="3"/>
        <v>0</v>
      </c>
      <c r="R29" s="57">
        <f t="shared" si="3"/>
        <v>0</v>
      </c>
      <c r="S29" s="90">
        <f t="shared" si="3"/>
        <v>0</v>
      </c>
      <c r="T29" s="92">
        <f t="shared" si="3"/>
        <v>0</v>
      </c>
      <c r="U29" s="190"/>
      <c r="V29" s="190"/>
      <c r="W29" s="190"/>
      <c r="X29" s="190"/>
    </row>
    <row r="30" spans="1:33" ht="15.75" thickBot="1" x14ac:dyDescent="0.3">
      <c r="A30" s="186"/>
      <c r="B30" s="187"/>
      <c r="C30" s="213" t="s">
        <v>24</v>
      </c>
      <c r="D30" s="315"/>
      <c r="E30" s="128">
        <f>E24+E29</f>
        <v>0</v>
      </c>
      <c r="F30" s="128">
        <f t="shared" ref="F30:S30" si="4">F24+F29</f>
        <v>0</v>
      </c>
      <c r="G30" s="128">
        <f t="shared" si="4"/>
        <v>0</v>
      </c>
      <c r="H30" s="129">
        <f t="shared" si="4"/>
        <v>0</v>
      </c>
      <c r="I30" s="132">
        <f t="shared" si="4"/>
        <v>0</v>
      </c>
      <c r="J30" s="128">
        <f t="shared" si="4"/>
        <v>0</v>
      </c>
      <c r="K30" s="128">
        <f t="shared" si="4"/>
        <v>0</v>
      </c>
      <c r="L30" s="127">
        <f t="shared" si="4"/>
        <v>0</v>
      </c>
      <c r="M30" s="128">
        <f t="shared" si="4"/>
        <v>0</v>
      </c>
      <c r="N30" s="128">
        <f t="shared" si="4"/>
        <v>0</v>
      </c>
      <c r="O30" s="128">
        <f t="shared" si="4"/>
        <v>0</v>
      </c>
      <c r="P30" s="129">
        <f t="shared" si="4"/>
        <v>0</v>
      </c>
      <c r="Q30" s="132">
        <f t="shared" si="4"/>
        <v>0</v>
      </c>
      <c r="R30" s="128">
        <f t="shared" si="4"/>
        <v>0</v>
      </c>
      <c r="S30" s="127">
        <f t="shared" si="4"/>
        <v>0</v>
      </c>
      <c r="T30" s="136">
        <f>T22+T23+T25+T26+T27+T28</f>
        <v>0</v>
      </c>
      <c r="U30" s="188"/>
      <c r="V30" s="176"/>
      <c r="W30" s="176"/>
      <c r="X30" s="176"/>
    </row>
    <row r="31" spans="1:33" x14ac:dyDescent="0.25">
      <c r="C31" s="138"/>
      <c r="D31" s="138"/>
      <c r="F31" s="138"/>
      <c r="G31" s="138"/>
      <c r="I31" s="138"/>
      <c r="L31" s="138"/>
      <c r="N31" s="138"/>
      <c r="O31" s="138"/>
      <c r="P31" s="189"/>
      <c r="R31" s="138"/>
      <c r="S31" s="139" t="s">
        <v>48</v>
      </c>
      <c r="T31" s="140">
        <f>T30-H30-L30-P30</f>
        <v>0</v>
      </c>
      <c r="V31" s="138"/>
      <c r="X31" s="138"/>
    </row>
  </sheetData>
  <sheetProtection sheet="1" objects="1" scenarios="1" selectLockedCells="1"/>
  <mergeCells count="53">
    <mergeCell ref="C29:D29"/>
    <mergeCell ref="C30:D30"/>
    <mergeCell ref="A25:A29"/>
    <mergeCell ref="C25:D25"/>
    <mergeCell ref="C26:D26"/>
    <mergeCell ref="C27:D27"/>
    <mergeCell ref="C28:D28"/>
    <mergeCell ref="A7:B7"/>
    <mergeCell ref="C7:H7"/>
    <mergeCell ref="C24:D24"/>
    <mergeCell ref="A21:D21"/>
    <mergeCell ref="A22:A24"/>
    <mergeCell ref="C22:D22"/>
    <mergeCell ref="C23:D23"/>
    <mergeCell ref="C12:H12"/>
    <mergeCell ref="A14:P14"/>
    <mergeCell ref="F19:F20"/>
    <mergeCell ref="E19:E20"/>
    <mergeCell ref="H19:H20"/>
    <mergeCell ref="L19:L20"/>
    <mergeCell ref="A1:X1"/>
    <mergeCell ref="A5:B5"/>
    <mergeCell ref="C5:H5"/>
    <mergeCell ref="A3:D3"/>
    <mergeCell ref="A6:B6"/>
    <mergeCell ref="C6:H6"/>
    <mergeCell ref="T19:T20"/>
    <mergeCell ref="A16:X16"/>
    <mergeCell ref="C10:H10"/>
    <mergeCell ref="A8:B8"/>
    <mergeCell ref="C8:H8"/>
    <mergeCell ref="A9:B9"/>
    <mergeCell ref="C9:H9"/>
    <mergeCell ref="A10:B10"/>
    <mergeCell ref="A15:X15"/>
    <mergeCell ref="E18:H18"/>
    <mergeCell ref="I18:L18"/>
    <mergeCell ref="M18:P18"/>
    <mergeCell ref="Q18:T18"/>
    <mergeCell ref="A11:B11"/>
    <mergeCell ref="A12:B12"/>
    <mergeCell ref="C11:H11"/>
    <mergeCell ref="S19:S20"/>
    <mergeCell ref="O19:O20"/>
    <mergeCell ref="K19:K20"/>
    <mergeCell ref="Q19:Q20"/>
    <mergeCell ref="G19:G20"/>
    <mergeCell ref="P19:P20"/>
    <mergeCell ref="N19:N20"/>
    <mergeCell ref="M19:M20"/>
    <mergeCell ref="J19:J20"/>
    <mergeCell ref="I19:I20"/>
    <mergeCell ref="R19:R20"/>
  </mergeCells>
  <pageMargins left="0.7" right="0.7" top="0.78740157499999996" bottom="0.78740157499999996" header="0.3" footer="0.3"/>
  <pageSetup paperSize="9" scale="65" orientation="landscape" r:id="rId1"/>
  <ignoredErrors>
    <ignoredError sqref="Q22:R23 Q29:R30 E29:F30 Q25:R28 E24:F24 I24:J24 M24:N24 G29:J30 G24 K24 K29:N30 O24 O29:P30 S22:T23 S29:T30 S25:T28" unlockedFormula="1"/>
    <ignoredError sqref="H24 L24 P24 Q24:R24 S24:T24" formula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6"/>
  <sheetViews>
    <sheetView tabSelected="1" zoomScale="90" zoomScaleNormal="90" workbookViewId="0">
      <selection activeCell="C6" sqref="C6:J6"/>
    </sheetView>
  </sheetViews>
  <sheetFormatPr baseColWidth="10" defaultRowHeight="15" x14ac:dyDescent="0.25"/>
  <cols>
    <col min="1" max="1" width="10.140625" style="190" customWidth="1"/>
    <col min="2" max="2" width="7.85546875" style="190" customWidth="1"/>
    <col min="3" max="3" width="11.42578125" style="190"/>
    <col min="4" max="4" width="11.85546875" style="190" customWidth="1"/>
    <col min="5" max="5" width="13" style="190" customWidth="1"/>
    <col min="6" max="6" width="11.7109375" style="190" customWidth="1"/>
    <col min="7" max="7" width="7.85546875" style="190" customWidth="1"/>
    <col min="8" max="8" width="7.7109375" style="190" customWidth="1"/>
    <col min="9" max="9" width="10.7109375" style="190" customWidth="1"/>
    <col min="10" max="10" width="6.85546875" style="190" customWidth="1"/>
    <col min="11" max="11" width="11.28515625" style="190" customWidth="1"/>
    <col min="12" max="12" width="11.7109375" style="190" customWidth="1"/>
    <col min="13" max="13" width="13.7109375" style="190" customWidth="1"/>
    <col min="14" max="14" width="13.5703125" style="190" customWidth="1"/>
    <col min="15" max="15" width="8.140625" style="190" customWidth="1"/>
    <col min="16" max="16" width="8.28515625" style="190" customWidth="1"/>
    <col min="17" max="17" width="12" style="190" customWidth="1"/>
    <col min="18" max="18" width="9.42578125" style="190" customWidth="1"/>
    <col min="19" max="19" width="11.28515625" style="190" customWidth="1"/>
    <col min="20" max="20" width="12.85546875" style="190" customWidth="1"/>
    <col min="21" max="21" width="13" style="190" customWidth="1"/>
    <col min="22" max="22" width="13.140625" style="190" customWidth="1"/>
    <col min="23" max="24" width="8.85546875" style="190" customWidth="1"/>
    <col min="25" max="25" width="12" style="190" customWidth="1"/>
    <col min="26" max="26" width="9" style="190" customWidth="1"/>
    <col min="27" max="28" width="11.42578125" style="190"/>
    <col min="29" max="29" width="12.7109375" style="190" customWidth="1"/>
    <col min="30" max="30" width="11.42578125" style="190"/>
    <col min="31" max="32" width="8.5703125" style="190" customWidth="1"/>
    <col min="33" max="16384" width="11.42578125" style="190"/>
  </cols>
  <sheetData>
    <row r="1" spans="1:36" ht="27.75" customHeight="1" x14ac:dyDescent="0.25">
      <c r="A1" s="347" t="s">
        <v>76</v>
      </c>
      <c r="B1" s="347"/>
      <c r="C1" s="347"/>
      <c r="D1" s="347"/>
      <c r="E1" s="347"/>
      <c r="F1" s="347"/>
      <c r="G1" s="347"/>
      <c r="H1" s="347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9"/>
      <c r="W1" s="349"/>
      <c r="X1" s="349"/>
      <c r="Y1" s="349"/>
      <c r="Z1" s="349"/>
      <c r="AA1" s="137"/>
      <c r="AB1" s="137"/>
      <c r="AC1" s="137"/>
      <c r="AD1" s="137"/>
      <c r="AE1" s="137"/>
      <c r="AF1" s="137"/>
      <c r="AG1" s="137"/>
      <c r="AH1" s="137"/>
      <c r="AI1" s="137"/>
      <c r="AJ1" s="137"/>
    </row>
    <row r="2" spans="1:36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</row>
    <row r="3" spans="1:36" x14ac:dyDescent="0.25">
      <c r="A3" s="137" t="s">
        <v>75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</row>
    <row r="4" spans="1:36" s="191" customFormat="1" ht="11.25" customHeight="1" x14ac:dyDescent="0.25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</row>
    <row r="5" spans="1:36" s="191" customFormat="1" ht="24" customHeight="1" x14ac:dyDescent="0.25">
      <c r="A5" s="277" t="s">
        <v>51</v>
      </c>
      <c r="B5" s="276"/>
      <c r="C5" s="345"/>
      <c r="D5" s="346"/>
      <c r="E5" s="346"/>
      <c r="F5" s="346"/>
      <c r="G5" s="346"/>
      <c r="H5" s="346"/>
      <c r="I5" s="346"/>
      <c r="J5" s="346"/>
      <c r="K5" s="143"/>
      <c r="L5" s="144"/>
      <c r="M5" s="14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142"/>
      <c r="AB5" s="142"/>
      <c r="AC5" s="142"/>
      <c r="AD5" s="142"/>
      <c r="AE5" s="142"/>
      <c r="AF5" s="142"/>
      <c r="AG5" s="142"/>
      <c r="AH5" s="142"/>
    </row>
    <row r="6" spans="1:36" s="191" customFormat="1" ht="12.75" customHeight="1" x14ac:dyDescent="0.25">
      <c r="A6" s="276" t="s">
        <v>0</v>
      </c>
      <c r="B6" s="276"/>
      <c r="C6" s="345"/>
      <c r="D6" s="346"/>
      <c r="E6" s="346"/>
      <c r="F6" s="346"/>
      <c r="G6" s="346"/>
      <c r="H6" s="346"/>
      <c r="I6" s="346"/>
      <c r="J6" s="346"/>
      <c r="K6" s="142"/>
      <c r="L6" s="144"/>
      <c r="M6" s="14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142"/>
      <c r="AB6" s="142"/>
      <c r="AC6" s="142"/>
      <c r="AD6" s="142"/>
      <c r="AE6" s="142"/>
      <c r="AF6" s="142"/>
      <c r="AG6" s="142"/>
      <c r="AH6" s="142"/>
    </row>
    <row r="7" spans="1:36" s="191" customFormat="1" ht="12.75" customHeight="1" x14ac:dyDescent="0.25">
      <c r="A7" s="276" t="s">
        <v>2</v>
      </c>
      <c r="B7" s="276"/>
      <c r="C7" s="345"/>
      <c r="D7" s="346"/>
      <c r="E7" s="346"/>
      <c r="F7" s="346"/>
      <c r="G7" s="346"/>
      <c r="H7" s="346"/>
      <c r="I7" s="346"/>
      <c r="J7" s="346"/>
      <c r="K7" s="142"/>
      <c r="L7" s="144"/>
      <c r="M7" s="14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142"/>
      <c r="AB7" s="142"/>
      <c r="AC7" s="142"/>
      <c r="AD7" s="142"/>
      <c r="AE7" s="142"/>
      <c r="AF7" s="142"/>
      <c r="AG7" s="142"/>
      <c r="AH7" s="142"/>
    </row>
    <row r="8" spans="1:36" s="191" customFormat="1" ht="12.75" customHeight="1" x14ac:dyDescent="0.25">
      <c r="A8" s="276" t="s">
        <v>77</v>
      </c>
      <c r="B8" s="276"/>
      <c r="C8" s="345"/>
      <c r="D8" s="346"/>
      <c r="E8" s="346"/>
      <c r="F8" s="346"/>
      <c r="G8" s="346"/>
      <c r="H8" s="346"/>
      <c r="I8" s="346"/>
      <c r="J8" s="346"/>
      <c r="K8" s="142"/>
      <c r="L8" s="144"/>
      <c r="M8" s="14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</row>
    <row r="9" spans="1:36" s="191" customFormat="1" ht="12.75" customHeight="1" x14ac:dyDescent="0.25">
      <c r="A9" s="276" t="s">
        <v>50</v>
      </c>
      <c r="B9" s="276"/>
      <c r="C9" s="345"/>
      <c r="D9" s="346"/>
      <c r="E9" s="346"/>
      <c r="F9" s="346"/>
      <c r="G9" s="346"/>
      <c r="H9" s="346"/>
      <c r="I9" s="346"/>
      <c r="J9" s="346"/>
      <c r="K9" s="142"/>
      <c r="L9" s="144"/>
      <c r="M9" s="14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142"/>
      <c r="AB9" s="142"/>
      <c r="AC9" s="142"/>
      <c r="AD9" s="142"/>
      <c r="AE9" s="142"/>
      <c r="AF9" s="142"/>
      <c r="AG9" s="142"/>
      <c r="AH9" s="142"/>
    </row>
    <row r="10" spans="1:36" s="191" customFormat="1" ht="12.75" customHeight="1" x14ac:dyDescent="0.25">
      <c r="A10" s="276" t="s">
        <v>1</v>
      </c>
      <c r="B10" s="276"/>
      <c r="C10" s="345"/>
      <c r="D10" s="346"/>
      <c r="E10" s="346"/>
      <c r="F10" s="346"/>
      <c r="G10" s="346"/>
      <c r="H10" s="346"/>
      <c r="I10" s="346"/>
      <c r="J10" s="346"/>
      <c r="K10" s="142"/>
      <c r="L10" s="144"/>
      <c r="M10" s="14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</row>
    <row r="11" spans="1:36" s="191" customFormat="1" ht="22.5" customHeight="1" x14ac:dyDescent="0.25">
      <c r="A11" s="277" t="s">
        <v>84</v>
      </c>
      <c r="B11" s="276"/>
      <c r="C11" s="345"/>
      <c r="D11" s="346"/>
      <c r="E11" s="346"/>
      <c r="F11" s="346"/>
      <c r="G11" s="346"/>
      <c r="H11" s="346"/>
      <c r="I11" s="346"/>
      <c r="J11" s="346"/>
      <c r="K11" s="142"/>
      <c r="L11" s="144"/>
      <c r="M11" s="14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</row>
    <row r="12" spans="1:36" s="191" customFormat="1" ht="15" customHeight="1" x14ac:dyDescent="0.25">
      <c r="A12" s="276" t="s">
        <v>3</v>
      </c>
      <c r="B12" s="301"/>
      <c r="C12" s="345"/>
      <c r="D12" s="346"/>
      <c r="E12" s="346"/>
      <c r="F12" s="346"/>
      <c r="G12" s="346"/>
      <c r="H12" s="346"/>
      <c r="I12" s="346"/>
      <c r="J12" s="346"/>
      <c r="K12" s="142"/>
      <c r="L12" s="144"/>
      <c r="M12" s="14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</row>
    <row r="13" spans="1:36" s="191" customFormat="1" ht="15" customHeight="1" x14ac:dyDescent="0.25">
      <c r="A13" s="205"/>
      <c r="B13" s="206"/>
      <c r="C13" s="207"/>
      <c r="D13" s="208"/>
      <c r="E13" s="208"/>
      <c r="F13" s="208"/>
      <c r="G13" s="208"/>
      <c r="H13" s="208"/>
      <c r="I13" s="208"/>
      <c r="J13" s="208"/>
      <c r="K13" s="142"/>
      <c r="L13" s="204"/>
      <c r="M13" s="204"/>
      <c r="N13" s="207"/>
      <c r="O13" s="207"/>
      <c r="P13" s="208"/>
      <c r="Q13" s="208"/>
      <c r="R13" s="208"/>
      <c r="S13" s="208"/>
      <c r="T13" s="208"/>
      <c r="U13" s="208"/>
      <c r="V13" s="209"/>
      <c r="W13" s="209"/>
      <c r="X13" s="209"/>
      <c r="Y13" s="209"/>
      <c r="Z13" s="209"/>
    </row>
    <row r="14" spans="1:36" s="191" customFormat="1" ht="13.5" customHeight="1" x14ac:dyDescent="0.25">
      <c r="A14" s="276" t="s">
        <v>78</v>
      </c>
      <c r="B14" s="286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08"/>
      <c r="V14" s="209"/>
      <c r="W14" s="209"/>
      <c r="X14" s="209"/>
      <c r="Y14" s="209"/>
      <c r="Z14" s="209"/>
    </row>
    <row r="15" spans="1:36" s="192" customFormat="1" ht="14.25" customHeight="1" x14ac:dyDescent="0.25">
      <c r="A15" s="343" t="s">
        <v>91</v>
      </c>
      <c r="B15" s="344"/>
      <c r="C15" s="344"/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344"/>
      <c r="S15" s="344"/>
      <c r="T15" s="344"/>
      <c r="U15" s="344"/>
      <c r="V15" s="344"/>
      <c r="W15" s="344"/>
      <c r="X15" s="344"/>
      <c r="Y15" s="344"/>
      <c r="Z15" s="344"/>
      <c r="AA15" s="147"/>
      <c r="AB15" s="137"/>
      <c r="AC15" s="137"/>
      <c r="AD15" s="148"/>
      <c r="AE15" s="148"/>
      <c r="AF15" s="148"/>
      <c r="AG15" s="148"/>
      <c r="AH15" s="137"/>
      <c r="AI15" s="137"/>
    </row>
    <row r="17" spans="1:32" ht="37.5" customHeight="1" x14ac:dyDescent="0.25">
      <c r="A17" s="337" t="s">
        <v>81</v>
      </c>
      <c r="B17" s="338"/>
      <c r="C17" s="338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9"/>
      <c r="R17" s="204"/>
      <c r="S17" s="204"/>
      <c r="T17" s="204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</row>
    <row r="18" spans="1:32" x14ac:dyDescent="0.25">
      <c r="A18" s="331" t="s">
        <v>80</v>
      </c>
      <c r="B18" s="332"/>
      <c r="C18" s="332"/>
      <c r="D18" s="332"/>
      <c r="E18" s="332"/>
      <c r="F18" s="332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3"/>
      <c r="R18" s="204"/>
      <c r="S18" s="204"/>
      <c r="T18" s="204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</row>
    <row r="19" spans="1:32" x14ac:dyDescent="0.25">
      <c r="A19" s="331">
        <v>1</v>
      </c>
      <c r="B19" s="332"/>
      <c r="C19" s="333"/>
      <c r="D19" s="331">
        <v>2</v>
      </c>
      <c r="E19" s="333"/>
      <c r="F19" s="331">
        <v>3</v>
      </c>
      <c r="G19" s="332"/>
      <c r="H19" s="332"/>
      <c r="I19" s="332"/>
      <c r="J19" s="332"/>
      <c r="K19" s="332"/>
      <c r="L19" s="332"/>
      <c r="M19" s="332"/>
      <c r="N19" s="333"/>
      <c r="O19" s="331">
        <v>4</v>
      </c>
      <c r="P19" s="332"/>
      <c r="Q19" s="333"/>
      <c r="R19" s="204"/>
      <c r="S19" s="204"/>
      <c r="T19" s="204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</row>
    <row r="20" spans="1:32" ht="48" customHeight="1" x14ac:dyDescent="0.25">
      <c r="A20" s="340" t="s">
        <v>96</v>
      </c>
      <c r="B20" s="341"/>
      <c r="C20" s="342"/>
      <c r="D20" s="328" t="s">
        <v>86</v>
      </c>
      <c r="E20" s="330"/>
      <c r="F20" s="334" t="s">
        <v>95</v>
      </c>
      <c r="G20" s="329"/>
      <c r="H20" s="329"/>
      <c r="I20" s="329"/>
      <c r="J20" s="329"/>
      <c r="K20" s="329"/>
      <c r="L20" s="329"/>
      <c r="M20" s="329"/>
      <c r="N20" s="330"/>
      <c r="O20" s="334" t="s">
        <v>87</v>
      </c>
      <c r="P20" s="335"/>
      <c r="Q20" s="336"/>
      <c r="R20" s="204"/>
      <c r="S20" s="204"/>
      <c r="T20" s="204"/>
    </row>
    <row r="21" spans="1:32" ht="39.6" customHeight="1" x14ac:dyDescent="0.25">
      <c r="A21" s="322"/>
      <c r="B21" s="323"/>
      <c r="C21" s="324"/>
      <c r="D21" s="322"/>
      <c r="E21" s="323"/>
      <c r="F21" s="325"/>
      <c r="G21" s="326"/>
      <c r="H21" s="326"/>
      <c r="I21" s="326"/>
      <c r="J21" s="326"/>
      <c r="K21" s="326"/>
      <c r="L21" s="326"/>
      <c r="M21" s="326"/>
      <c r="N21" s="327"/>
      <c r="O21" s="322"/>
      <c r="P21" s="323"/>
      <c r="Q21" s="324"/>
    </row>
    <row r="26" spans="1:32" x14ac:dyDescent="0.25">
      <c r="F26" s="210"/>
    </row>
  </sheetData>
  <sheetProtection sheet="1" objects="1" scenarios="1" selectLockedCells="1"/>
  <mergeCells count="33">
    <mergeCell ref="A1:Z1"/>
    <mergeCell ref="A5:B5"/>
    <mergeCell ref="C5:J5"/>
    <mergeCell ref="A6:B6"/>
    <mergeCell ref="C6:J6"/>
    <mergeCell ref="A9:B9"/>
    <mergeCell ref="C9:J9"/>
    <mergeCell ref="A10:B10"/>
    <mergeCell ref="C10:J10"/>
    <mergeCell ref="A7:B7"/>
    <mergeCell ref="C7:J7"/>
    <mergeCell ref="A8:B8"/>
    <mergeCell ref="C8:J8"/>
    <mergeCell ref="A14:T14"/>
    <mergeCell ref="A15:Z15"/>
    <mergeCell ref="A11:B11"/>
    <mergeCell ref="C11:J11"/>
    <mergeCell ref="A12:B12"/>
    <mergeCell ref="C12:J12"/>
    <mergeCell ref="O19:Q19"/>
    <mergeCell ref="O20:Q20"/>
    <mergeCell ref="A17:Q17"/>
    <mergeCell ref="A18:Q18"/>
    <mergeCell ref="A20:C20"/>
    <mergeCell ref="D20:E20"/>
    <mergeCell ref="A19:C19"/>
    <mergeCell ref="D19:E19"/>
    <mergeCell ref="F19:N19"/>
    <mergeCell ref="A21:C21"/>
    <mergeCell ref="D21:E21"/>
    <mergeCell ref="F21:N21"/>
    <mergeCell ref="O21:Q21"/>
    <mergeCell ref="F20:N20"/>
  </mergeCells>
  <pageMargins left="0.7" right="0.7" top="0.78740157499999996" bottom="0.78740157499999996" header="0.3" footer="0.3"/>
  <pageSetup paperSize="8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RöntgenE</vt:lpstr>
      <vt:lpstr>Systeme</vt:lpstr>
      <vt:lpstr>Dichtheit</vt:lpstr>
    </vt:vector>
  </TitlesOfParts>
  <Company>Ministerium für Umwelt, Klima, und Energiewirtschaft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Eytner</dc:creator>
  <cp:lastModifiedBy>Reichelt, Uwe - SMUL</cp:lastModifiedBy>
  <cp:lastPrinted>2019-03-26T07:35:07Z</cp:lastPrinted>
  <dcterms:created xsi:type="dcterms:W3CDTF">2017-07-20T15:00:21Z</dcterms:created>
  <dcterms:modified xsi:type="dcterms:W3CDTF">2021-03-30T10:12:03Z</dcterms:modified>
</cp:coreProperties>
</file>